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Co so du lieu" sheetId="1" r:id="rId1"/>
    <sheet name="Sheet2" sheetId="5" r:id="rId2"/>
  </sheets>
  <definedNames>
    <definedName name="_xlnm._FilterDatabase" localSheetId="0" hidden="1">'Co so du lieu'!$A$8:$P$380</definedName>
    <definedName name="_xlnm.Print_Area" localSheetId="0">'Co so du lieu'!$A$1:$P$380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4" i="1" l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53" i="1"/>
  <c r="X54" i="1"/>
  <c r="X55" i="1"/>
  <c r="X56" i="1"/>
  <c r="X57" i="1"/>
  <c r="X58" i="1"/>
  <c r="X59" i="1"/>
  <c r="X60" i="1"/>
  <c r="X61" i="1"/>
  <c r="X62" i="1"/>
  <c r="X63" i="1"/>
  <c r="W117" i="1"/>
  <c r="Y117" i="1" s="1"/>
  <c r="W118" i="1"/>
  <c r="W119" i="1"/>
  <c r="Y119" i="1" s="1"/>
  <c r="W120" i="1"/>
  <c r="W113" i="1"/>
  <c r="Y113" i="1" s="1"/>
  <c r="W114" i="1"/>
  <c r="W115" i="1"/>
  <c r="Y115" i="1" s="1"/>
  <c r="W116" i="1"/>
  <c r="W100" i="1"/>
  <c r="Y100" i="1" s="1"/>
  <c r="W101" i="1"/>
  <c r="Y101" i="1" s="1"/>
  <c r="W102" i="1"/>
  <c r="Y102" i="1" s="1"/>
  <c r="W103" i="1"/>
  <c r="W104" i="1"/>
  <c r="Y104" i="1" s="1"/>
  <c r="W105" i="1"/>
  <c r="Y105" i="1" s="1"/>
  <c r="W106" i="1"/>
  <c r="Y106" i="1" s="1"/>
  <c r="W107" i="1"/>
  <c r="W108" i="1"/>
  <c r="Y108" i="1" s="1"/>
  <c r="W109" i="1"/>
  <c r="Y109" i="1" s="1"/>
  <c r="W110" i="1"/>
  <c r="Y110" i="1" s="1"/>
  <c r="W111" i="1"/>
  <c r="W112" i="1"/>
  <c r="Y112" i="1" s="1"/>
  <c r="W90" i="1"/>
  <c r="Y90" i="1" s="1"/>
  <c r="W91" i="1"/>
  <c r="Y91" i="1" s="1"/>
  <c r="W92" i="1"/>
  <c r="W93" i="1"/>
  <c r="Y93" i="1" s="1"/>
  <c r="W94" i="1"/>
  <c r="Y94" i="1" s="1"/>
  <c r="W95" i="1"/>
  <c r="Y95" i="1" s="1"/>
  <c r="W96" i="1"/>
  <c r="W97" i="1"/>
  <c r="Y97" i="1" s="1"/>
  <c r="W98" i="1"/>
  <c r="Y98" i="1" s="1"/>
  <c r="W99" i="1"/>
  <c r="Y99" i="1" s="1"/>
  <c r="W82" i="1"/>
  <c r="Y82" i="1" s="1"/>
  <c r="W83" i="1"/>
  <c r="Y83" i="1" s="1"/>
  <c r="W84" i="1"/>
  <c r="Y84" i="1" s="1"/>
  <c r="W85" i="1"/>
  <c r="Y85" i="1" s="1"/>
  <c r="W86" i="1"/>
  <c r="Y86" i="1" s="1"/>
  <c r="W87" i="1"/>
  <c r="Y87" i="1" s="1"/>
  <c r="W88" i="1"/>
  <c r="Y88" i="1" s="1"/>
  <c r="W89" i="1"/>
  <c r="Y89" i="1" s="1"/>
  <c r="W74" i="1"/>
  <c r="Y74" i="1" s="1"/>
  <c r="W75" i="1"/>
  <c r="Y75" i="1" s="1"/>
  <c r="W76" i="1"/>
  <c r="Y76" i="1" s="1"/>
  <c r="W77" i="1"/>
  <c r="Y77" i="1" s="1"/>
  <c r="W78" i="1"/>
  <c r="Y78" i="1" s="1"/>
  <c r="W79" i="1"/>
  <c r="Y79" i="1" s="1"/>
  <c r="W80" i="1"/>
  <c r="Y80" i="1" s="1"/>
  <c r="W81" i="1"/>
  <c r="Y81" i="1" s="1"/>
  <c r="W66" i="1"/>
  <c r="Y66" i="1" s="1"/>
  <c r="W67" i="1"/>
  <c r="Y67" i="1" s="1"/>
  <c r="W68" i="1"/>
  <c r="Y68" i="1" s="1"/>
  <c r="W69" i="1"/>
  <c r="Y69" i="1" s="1"/>
  <c r="W70" i="1"/>
  <c r="Y70" i="1" s="1"/>
  <c r="W71" i="1"/>
  <c r="Y71" i="1" s="1"/>
  <c r="W72" i="1"/>
  <c r="Y72" i="1" s="1"/>
  <c r="W73" i="1"/>
  <c r="Y73" i="1" s="1"/>
  <c r="W57" i="1"/>
  <c r="Y57" i="1" s="1"/>
  <c r="W58" i="1"/>
  <c r="Y58" i="1" s="1"/>
  <c r="W59" i="1"/>
  <c r="Y59" i="1" s="1"/>
  <c r="W60" i="1"/>
  <c r="Y60" i="1" s="1"/>
  <c r="W61" i="1"/>
  <c r="Y61" i="1" s="1"/>
  <c r="W62" i="1"/>
  <c r="Y62" i="1" s="1"/>
  <c r="W63" i="1"/>
  <c r="Y63" i="1" s="1"/>
  <c r="W64" i="1"/>
  <c r="Y64" i="1" s="1"/>
  <c r="W65" i="1"/>
  <c r="Y65" i="1" s="1"/>
  <c r="W55" i="1"/>
  <c r="Y55" i="1" s="1"/>
  <c r="W56" i="1"/>
  <c r="Y56" i="1" s="1"/>
  <c r="W53" i="1"/>
  <c r="Y53" i="1" s="1"/>
  <c r="W54" i="1"/>
  <c r="Y54" i="1" s="1"/>
  <c r="Y116" i="1" l="1"/>
  <c r="Y120" i="1"/>
  <c r="Y111" i="1"/>
  <c r="Y107" i="1"/>
  <c r="Y103" i="1"/>
  <c r="Y114" i="1"/>
  <c r="Y118" i="1"/>
  <c r="Y96" i="1"/>
  <c r="Y92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N10" i="1"/>
  <c r="P10" i="1" s="1"/>
  <c r="N11" i="1"/>
  <c r="P11" i="1" s="1"/>
  <c r="N12" i="1"/>
  <c r="P12" i="1" s="1"/>
  <c r="N13" i="1"/>
  <c r="N14" i="1"/>
  <c r="P14" i="1" s="1"/>
  <c r="N15" i="1"/>
  <c r="P15" i="1" s="1"/>
  <c r="N16" i="1"/>
  <c r="P16" i="1" s="1"/>
  <c r="N17" i="1"/>
  <c r="N18" i="1"/>
  <c r="P18" i="1" s="1"/>
  <c r="N19" i="1"/>
  <c r="P19" i="1" s="1"/>
  <c r="N20" i="1"/>
  <c r="P20" i="1" s="1"/>
  <c r="N21" i="1"/>
  <c r="N22" i="1"/>
  <c r="P22" i="1" s="1"/>
  <c r="N23" i="1"/>
  <c r="P23" i="1" s="1"/>
  <c r="N24" i="1"/>
  <c r="P24" i="1" s="1"/>
  <c r="N25" i="1"/>
  <c r="N26" i="1"/>
  <c r="P26" i="1" s="1"/>
  <c r="N27" i="1"/>
  <c r="P27" i="1" s="1"/>
  <c r="N28" i="1"/>
  <c r="P28" i="1" s="1"/>
  <c r="N29" i="1"/>
  <c r="N30" i="1"/>
  <c r="P30" i="1" s="1"/>
  <c r="N31" i="1"/>
  <c r="P31" i="1" s="1"/>
  <c r="N32" i="1"/>
  <c r="P32" i="1" s="1"/>
  <c r="N33" i="1"/>
  <c r="N34" i="1"/>
  <c r="P34" i="1" s="1"/>
  <c r="N35" i="1"/>
  <c r="P35" i="1" s="1"/>
  <c r="N36" i="1"/>
  <c r="P36" i="1" s="1"/>
  <c r="N37" i="1"/>
  <c r="N38" i="1"/>
  <c r="P38" i="1" s="1"/>
  <c r="N39" i="1"/>
  <c r="P39" i="1" s="1"/>
  <c r="N40" i="1"/>
  <c r="P40" i="1" s="1"/>
  <c r="N41" i="1"/>
  <c r="N42" i="1"/>
  <c r="P42" i="1" s="1"/>
  <c r="N43" i="1"/>
  <c r="P43" i="1" s="1"/>
  <c r="N44" i="1"/>
  <c r="P44" i="1" s="1"/>
  <c r="N45" i="1"/>
  <c r="N46" i="1"/>
  <c r="P46" i="1" s="1"/>
  <c r="N47" i="1"/>
  <c r="P47" i="1" s="1"/>
  <c r="N48" i="1"/>
  <c r="P48" i="1" s="1"/>
  <c r="N49" i="1"/>
  <c r="N50" i="1"/>
  <c r="P50" i="1" s="1"/>
  <c r="N51" i="1"/>
  <c r="P51" i="1" s="1"/>
  <c r="N52" i="1"/>
  <c r="P52" i="1" s="1"/>
  <c r="N53" i="1"/>
  <c r="N54" i="1"/>
  <c r="P54" i="1" s="1"/>
  <c r="N55" i="1"/>
  <c r="P55" i="1" s="1"/>
  <c r="N56" i="1"/>
  <c r="P56" i="1" s="1"/>
  <c r="N57" i="1"/>
  <c r="N58" i="1"/>
  <c r="P58" i="1" s="1"/>
  <c r="N59" i="1"/>
  <c r="P59" i="1" s="1"/>
  <c r="N60" i="1"/>
  <c r="P60" i="1" s="1"/>
  <c r="N61" i="1"/>
  <c r="N62" i="1"/>
  <c r="P62" i="1" s="1"/>
  <c r="N63" i="1"/>
  <c r="P63" i="1" s="1"/>
  <c r="N64" i="1"/>
  <c r="P64" i="1" s="1"/>
  <c r="N65" i="1"/>
  <c r="N66" i="1"/>
  <c r="P66" i="1" s="1"/>
  <c r="N67" i="1"/>
  <c r="P67" i="1" s="1"/>
  <c r="N68" i="1"/>
  <c r="P68" i="1" s="1"/>
  <c r="N69" i="1"/>
  <c r="N70" i="1"/>
  <c r="P70" i="1" s="1"/>
  <c r="N71" i="1"/>
  <c r="P71" i="1" s="1"/>
  <c r="N72" i="1"/>
  <c r="P72" i="1" s="1"/>
  <c r="N73" i="1"/>
  <c r="N74" i="1"/>
  <c r="P74" i="1" s="1"/>
  <c r="N75" i="1"/>
  <c r="P75" i="1" s="1"/>
  <c r="N76" i="1"/>
  <c r="P76" i="1" s="1"/>
  <c r="N77" i="1"/>
  <c r="N78" i="1"/>
  <c r="P78" i="1" s="1"/>
  <c r="N79" i="1"/>
  <c r="P79" i="1" s="1"/>
  <c r="N80" i="1"/>
  <c r="P80" i="1" s="1"/>
  <c r="N81" i="1"/>
  <c r="N82" i="1"/>
  <c r="P82" i="1" s="1"/>
  <c r="N83" i="1"/>
  <c r="P83" i="1" s="1"/>
  <c r="N84" i="1"/>
  <c r="P84" i="1" s="1"/>
  <c r="N85" i="1"/>
  <c r="N86" i="1"/>
  <c r="P86" i="1" s="1"/>
  <c r="N87" i="1"/>
  <c r="P87" i="1" s="1"/>
  <c r="N88" i="1"/>
  <c r="P88" i="1" s="1"/>
  <c r="N89" i="1"/>
  <c r="N90" i="1"/>
  <c r="P90" i="1" s="1"/>
  <c r="N91" i="1"/>
  <c r="P91" i="1" s="1"/>
  <c r="N92" i="1"/>
  <c r="P92" i="1" s="1"/>
  <c r="N93" i="1"/>
  <c r="N94" i="1"/>
  <c r="P94" i="1" s="1"/>
  <c r="N95" i="1"/>
  <c r="P95" i="1" s="1"/>
  <c r="N96" i="1"/>
  <c r="P96" i="1" s="1"/>
  <c r="N97" i="1"/>
  <c r="N98" i="1"/>
  <c r="P98" i="1" s="1"/>
  <c r="N99" i="1"/>
  <c r="P99" i="1" s="1"/>
  <c r="N100" i="1"/>
  <c r="P100" i="1" s="1"/>
  <c r="N101" i="1"/>
  <c r="N102" i="1"/>
  <c r="P102" i="1" s="1"/>
  <c r="N103" i="1"/>
  <c r="P103" i="1" s="1"/>
  <c r="N104" i="1"/>
  <c r="P104" i="1" s="1"/>
  <c r="N105" i="1"/>
  <c r="N106" i="1"/>
  <c r="P106" i="1" s="1"/>
  <c r="N107" i="1"/>
  <c r="P107" i="1" s="1"/>
  <c r="N108" i="1"/>
  <c r="P108" i="1" s="1"/>
  <c r="N109" i="1"/>
  <c r="N110" i="1"/>
  <c r="P110" i="1" s="1"/>
  <c r="N111" i="1"/>
  <c r="P111" i="1" s="1"/>
  <c r="N112" i="1"/>
  <c r="P112" i="1" s="1"/>
  <c r="N113" i="1"/>
  <c r="N114" i="1"/>
  <c r="P114" i="1" s="1"/>
  <c r="N115" i="1"/>
  <c r="P115" i="1" s="1"/>
  <c r="N116" i="1"/>
  <c r="P116" i="1" s="1"/>
  <c r="N117" i="1"/>
  <c r="N118" i="1"/>
  <c r="P118" i="1" s="1"/>
  <c r="N119" i="1"/>
  <c r="P119" i="1" s="1"/>
  <c r="N120" i="1"/>
  <c r="P120" i="1" s="1"/>
  <c r="N121" i="1"/>
  <c r="N122" i="1"/>
  <c r="P122" i="1" s="1"/>
  <c r="N123" i="1"/>
  <c r="P123" i="1" s="1"/>
  <c r="N124" i="1"/>
  <c r="P124" i="1" s="1"/>
  <c r="N125" i="1"/>
  <c r="N126" i="1"/>
  <c r="P126" i="1" s="1"/>
  <c r="N127" i="1"/>
  <c r="P127" i="1" s="1"/>
  <c r="N128" i="1"/>
  <c r="P128" i="1" s="1"/>
  <c r="N129" i="1"/>
  <c r="N130" i="1"/>
  <c r="P130" i="1" s="1"/>
  <c r="N131" i="1"/>
  <c r="P131" i="1" s="1"/>
  <c r="N132" i="1"/>
  <c r="P132" i="1" s="1"/>
  <c r="N133" i="1"/>
  <c r="N134" i="1"/>
  <c r="P134" i="1" s="1"/>
  <c r="N135" i="1"/>
  <c r="P135" i="1" s="1"/>
  <c r="N136" i="1"/>
  <c r="P136" i="1" s="1"/>
  <c r="N137" i="1"/>
  <c r="N138" i="1"/>
  <c r="P138" i="1" s="1"/>
  <c r="N139" i="1"/>
  <c r="P139" i="1" s="1"/>
  <c r="N140" i="1"/>
  <c r="P140" i="1" s="1"/>
  <c r="N141" i="1"/>
  <c r="N142" i="1"/>
  <c r="P142" i="1" s="1"/>
  <c r="N143" i="1"/>
  <c r="P143" i="1" s="1"/>
  <c r="N144" i="1"/>
  <c r="P144" i="1" s="1"/>
  <c r="N145" i="1"/>
  <c r="N146" i="1"/>
  <c r="P146" i="1" s="1"/>
  <c r="N147" i="1"/>
  <c r="P147" i="1" s="1"/>
  <c r="N148" i="1"/>
  <c r="P148" i="1" s="1"/>
  <c r="N149" i="1"/>
  <c r="N150" i="1"/>
  <c r="P150" i="1" s="1"/>
  <c r="N151" i="1"/>
  <c r="P151" i="1" s="1"/>
  <c r="N152" i="1"/>
  <c r="P152" i="1" s="1"/>
  <c r="N153" i="1"/>
  <c r="N154" i="1"/>
  <c r="P154" i="1" s="1"/>
  <c r="N155" i="1"/>
  <c r="P155" i="1" s="1"/>
  <c r="N156" i="1"/>
  <c r="P156" i="1" s="1"/>
  <c r="N157" i="1"/>
  <c r="N158" i="1"/>
  <c r="P158" i="1" s="1"/>
  <c r="N159" i="1"/>
  <c r="P159" i="1" s="1"/>
  <c r="N160" i="1"/>
  <c r="P160" i="1" s="1"/>
  <c r="N161" i="1"/>
  <c r="N162" i="1"/>
  <c r="P162" i="1" s="1"/>
  <c r="N163" i="1"/>
  <c r="P163" i="1" s="1"/>
  <c r="N164" i="1"/>
  <c r="P164" i="1" s="1"/>
  <c r="N165" i="1"/>
  <c r="N166" i="1"/>
  <c r="P166" i="1" s="1"/>
  <c r="N167" i="1"/>
  <c r="P167" i="1" s="1"/>
  <c r="N168" i="1"/>
  <c r="P168" i="1" s="1"/>
  <c r="N169" i="1"/>
  <c r="N170" i="1"/>
  <c r="P170" i="1" s="1"/>
  <c r="N171" i="1"/>
  <c r="P171" i="1" s="1"/>
  <c r="N172" i="1"/>
  <c r="P172" i="1" s="1"/>
  <c r="N173" i="1"/>
  <c r="N174" i="1"/>
  <c r="P174" i="1" s="1"/>
  <c r="N175" i="1"/>
  <c r="P175" i="1" s="1"/>
  <c r="N176" i="1"/>
  <c r="P176" i="1" s="1"/>
  <c r="N177" i="1"/>
  <c r="N178" i="1"/>
  <c r="P178" i="1" s="1"/>
  <c r="N179" i="1"/>
  <c r="P179" i="1" s="1"/>
  <c r="N180" i="1"/>
  <c r="P180" i="1" s="1"/>
  <c r="N181" i="1"/>
  <c r="N182" i="1"/>
  <c r="P182" i="1" s="1"/>
  <c r="N183" i="1"/>
  <c r="P183" i="1" s="1"/>
  <c r="N184" i="1"/>
  <c r="P184" i="1" s="1"/>
  <c r="N185" i="1"/>
  <c r="N186" i="1"/>
  <c r="P186" i="1" s="1"/>
  <c r="N187" i="1"/>
  <c r="P187" i="1" s="1"/>
  <c r="N188" i="1"/>
  <c r="P188" i="1" s="1"/>
  <c r="N189" i="1"/>
  <c r="N190" i="1"/>
  <c r="P190" i="1" s="1"/>
  <c r="N191" i="1"/>
  <c r="P191" i="1" s="1"/>
  <c r="N192" i="1"/>
  <c r="P192" i="1" s="1"/>
  <c r="N193" i="1"/>
  <c r="N194" i="1"/>
  <c r="P194" i="1" s="1"/>
  <c r="N195" i="1"/>
  <c r="P195" i="1" s="1"/>
  <c r="N196" i="1"/>
  <c r="P196" i="1" s="1"/>
  <c r="N197" i="1"/>
  <c r="N198" i="1"/>
  <c r="P198" i="1" s="1"/>
  <c r="N199" i="1"/>
  <c r="P199" i="1" s="1"/>
  <c r="N200" i="1"/>
  <c r="P200" i="1" s="1"/>
  <c r="N201" i="1"/>
  <c r="N202" i="1"/>
  <c r="P202" i="1" s="1"/>
  <c r="N203" i="1"/>
  <c r="P203" i="1" s="1"/>
  <c r="N204" i="1"/>
  <c r="P204" i="1" s="1"/>
  <c r="N205" i="1"/>
  <c r="N206" i="1"/>
  <c r="P206" i="1" s="1"/>
  <c r="N207" i="1"/>
  <c r="P207" i="1" s="1"/>
  <c r="N208" i="1"/>
  <c r="P208" i="1" s="1"/>
  <c r="N209" i="1"/>
  <c r="N210" i="1"/>
  <c r="P210" i="1" s="1"/>
  <c r="N211" i="1"/>
  <c r="P211" i="1" s="1"/>
  <c r="N212" i="1"/>
  <c r="P212" i="1" s="1"/>
  <c r="N213" i="1"/>
  <c r="N214" i="1"/>
  <c r="P214" i="1" s="1"/>
  <c r="N215" i="1"/>
  <c r="P215" i="1" s="1"/>
  <c r="N216" i="1"/>
  <c r="P216" i="1" s="1"/>
  <c r="N217" i="1"/>
  <c r="N218" i="1"/>
  <c r="P218" i="1" s="1"/>
  <c r="N219" i="1"/>
  <c r="P219" i="1" s="1"/>
  <c r="N220" i="1"/>
  <c r="P220" i="1" s="1"/>
  <c r="N221" i="1"/>
  <c r="N222" i="1"/>
  <c r="P222" i="1" s="1"/>
  <c r="N223" i="1"/>
  <c r="P223" i="1" s="1"/>
  <c r="N224" i="1"/>
  <c r="P224" i="1" s="1"/>
  <c r="N225" i="1"/>
  <c r="N226" i="1"/>
  <c r="P226" i="1" s="1"/>
  <c r="N227" i="1"/>
  <c r="P227" i="1" s="1"/>
  <c r="N228" i="1"/>
  <c r="P228" i="1" s="1"/>
  <c r="N229" i="1"/>
  <c r="N230" i="1"/>
  <c r="P230" i="1" s="1"/>
  <c r="N231" i="1"/>
  <c r="P231" i="1" s="1"/>
  <c r="N232" i="1"/>
  <c r="P232" i="1" s="1"/>
  <c r="N233" i="1"/>
  <c r="N234" i="1"/>
  <c r="P234" i="1" s="1"/>
  <c r="N235" i="1"/>
  <c r="P235" i="1" s="1"/>
  <c r="N236" i="1"/>
  <c r="P236" i="1" s="1"/>
  <c r="N237" i="1"/>
  <c r="N238" i="1"/>
  <c r="P238" i="1" s="1"/>
  <c r="N239" i="1"/>
  <c r="P239" i="1" s="1"/>
  <c r="N240" i="1"/>
  <c r="P240" i="1" s="1"/>
  <c r="N241" i="1"/>
  <c r="N242" i="1"/>
  <c r="P242" i="1" s="1"/>
  <c r="N243" i="1"/>
  <c r="P243" i="1" s="1"/>
  <c r="N244" i="1"/>
  <c r="P244" i="1" s="1"/>
  <c r="N245" i="1"/>
  <c r="N246" i="1"/>
  <c r="P246" i="1" s="1"/>
  <c r="N247" i="1"/>
  <c r="P247" i="1" s="1"/>
  <c r="N248" i="1"/>
  <c r="P248" i="1" s="1"/>
  <c r="N249" i="1"/>
  <c r="N250" i="1"/>
  <c r="P250" i="1" s="1"/>
  <c r="N251" i="1"/>
  <c r="P251" i="1" s="1"/>
  <c r="N252" i="1"/>
  <c r="P252" i="1" s="1"/>
  <c r="N253" i="1"/>
  <c r="N254" i="1"/>
  <c r="P254" i="1" s="1"/>
  <c r="N255" i="1"/>
  <c r="P255" i="1" s="1"/>
  <c r="N256" i="1"/>
  <c r="P256" i="1" s="1"/>
  <c r="N257" i="1"/>
  <c r="N258" i="1"/>
  <c r="P258" i="1" s="1"/>
  <c r="N259" i="1"/>
  <c r="P259" i="1" s="1"/>
  <c r="N260" i="1"/>
  <c r="P260" i="1" s="1"/>
  <c r="N261" i="1"/>
  <c r="N262" i="1"/>
  <c r="P262" i="1" s="1"/>
  <c r="N263" i="1"/>
  <c r="P263" i="1" s="1"/>
  <c r="N264" i="1"/>
  <c r="P264" i="1" s="1"/>
  <c r="N265" i="1"/>
  <c r="N266" i="1"/>
  <c r="P266" i="1" s="1"/>
  <c r="N267" i="1"/>
  <c r="P267" i="1" s="1"/>
  <c r="N268" i="1"/>
  <c r="P268" i="1" s="1"/>
  <c r="N269" i="1"/>
  <c r="N270" i="1"/>
  <c r="P270" i="1" s="1"/>
  <c r="N271" i="1"/>
  <c r="P271" i="1" s="1"/>
  <c r="N272" i="1"/>
  <c r="P272" i="1" s="1"/>
  <c r="N273" i="1"/>
  <c r="N274" i="1"/>
  <c r="P274" i="1" s="1"/>
  <c r="N275" i="1"/>
  <c r="N276" i="1"/>
  <c r="P276" i="1" s="1"/>
  <c r="N277" i="1"/>
  <c r="N278" i="1"/>
  <c r="P278" i="1" s="1"/>
  <c r="N279" i="1"/>
  <c r="N280" i="1"/>
  <c r="P280" i="1" s="1"/>
  <c r="N281" i="1"/>
  <c r="N282" i="1"/>
  <c r="P282" i="1" s="1"/>
  <c r="N283" i="1"/>
  <c r="N284" i="1"/>
  <c r="P284" i="1" s="1"/>
  <c r="N285" i="1"/>
  <c r="N286" i="1"/>
  <c r="P286" i="1" s="1"/>
  <c r="N287" i="1"/>
  <c r="N288" i="1"/>
  <c r="P288" i="1" s="1"/>
  <c r="N289" i="1"/>
  <c r="N290" i="1"/>
  <c r="P290" i="1" s="1"/>
  <c r="N291" i="1"/>
  <c r="N292" i="1"/>
  <c r="P292" i="1" s="1"/>
  <c r="N293" i="1"/>
  <c r="N294" i="1"/>
  <c r="P294" i="1" s="1"/>
  <c r="N295" i="1"/>
  <c r="N296" i="1"/>
  <c r="P296" i="1" s="1"/>
  <c r="N297" i="1"/>
  <c r="N298" i="1"/>
  <c r="P298" i="1" s="1"/>
  <c r="N299" i="1"/>
  <c r="N300" i="1"/>
  <c r="P300" i="1" s="1"/>
  <c r="N301" i="1"/>
  <c r="N302" i="1"/>
  <c r="P302" i="1" s="1"/>
  <c r="N303" i="1"/>
  <c r="N304" i="1"/>
  <c r="P304" i="1" s="1"/>
  <c r="N305" i="1"/>
  <c r="N306" i="1"/>
  <c r="P306" i="1" s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W9" i="1"/>
  <c r="W10" i="1"/>
  <c r="W11" i="1"/>
  <c r="W12" i="1"/>
  <c r="Y12" i="1" s="1"/>
  <c r="W13" i="1"/>
  <c r="Y13" i="1" s="1"/>
  <c r="W14" i="1"/>
  <c r="W15" i="1"/>
  <c r="W16" i="1"/>
  <c r="Y16" i="1" s="1"/>
  <c r="W17" i="1"/>
  <c r="Y17" i="1" s="1"/>
  <c r="W18" i="1"/>
  <c r="W19" i="1"/>
  <c r="W20" i="1"/>
  <c r="Y20" i="1" s="1"/>
  <c r="W21" i="1"/>
  <c r="Y21" i="1" s="1"/>
  <c r="W22" i="1"/>
  <c r="W23" i="1"/>
  <c r="W24" i="1"/>
  <c r="W25" i="1"/>
  <c r="W26" i="1"/>
  <c r="W27" i="1"/>
  <c r="W28" i="1"/>
  <c r="Y28" i="1" s="1"/>
  <c r="W29" i="1"/>
  <c r="Y29" i="1" s="1"/>
  <c r="W30" i="1"/>
  <c r="W31" i="1"/>
  <c r="W32" i="1"/>
  <c r="Y32" i="1" s="1"/>
  <c r="W33" i="1"/>
  <c r="W34" i="1"/>
  <c r="W35" i="1"/>
  <c r="W36" i="1"/>
  <c r="Y36" i="1" s="1"/>
  <c r="W37" i="1"/>
  <c r="Y37" i="1" s="1"/>
  <c r="W38" i="1"/>
  <c r="W39" i="1"/>
  <c r="W40" i="1"/>
  <c r="Y40" i="1" s="1"/>
  <c r="W41" i="1"/>
  <c r="Y41" i="1" s="1"/>
  <c r="W42" i="1"/>
  <c r="W43" i="1"/>
  <c r="W44" i="1"/>
  <c r="Y44" i="1" s="1"/>
  <c r="W45" i="1"/>
  <c r="Y45" i="1" s="1"/>
  <c r="W46" i="1"/>
  <c r="W47" i="1"/>
  <c r="W48" i="1"/>
  <c r="Y48" i="1" s="1"/>
  <c r="W49" i="1"/>
  <c r="Y49" i="1" s="1"/>
  <c r="W50" i="1"/>
  <c r="W51" i="1"/>
  <c r="W52" i="1"/>
  <c r="Y52" i="1" s="1"/>
  <c r="P341" i="1" l="1"/>
  <c r="P337" i="1"/>
  <c r="P333" i="1"/>
  <c r="P329" i="1"/>
  <c r="P325" i="1"/>
  <c r="P321" i="1"/>
  <c r="P317" i="1"/>
  <c r="P313" i="1"/>
  <c r="P309" i="1"/>
  <c r="P305" i="1"/>
  <c r="P301" i="1"/>
  <c r="P297" i="1"/>
  <c r="P293" i="1"/>
  <c r="P289" i="1"/>
  <c r="P269" i="1"/>
  <c r="P265" i="1"/>
  <c r="P261" i="1"/>
  <c r="P257" i="1"/>
  <c r="P253" i="1"/>
  <c r="P249" i="1"/>
  <c r="P245" i="1"/>
  <c r="P241" i="1"/>
  <c r="P237" i="1"/>
  <c r="P233" i="1"/>
  <c r="P229" i="1"/>
  <c r="P225" i="1"/>
  <c r="P221" i="1"/>
  <c r="P217" i="1"/>
  <c r="P213" i="1"/>
  <c r="P209" i="1"/>
  <c r="P205" i="1"/>
  <c r="P201" i="1"/>
  <c r="P197" i="1"/>
  <c r="P193" i="1"/>
  <c r="P189" i="1"/>
  <c r="P185" i="1"/>
  <c r="P181" i="1"/>
  <c r="P177" i="1"/>
  <c r="P173" i="1"/>
  <c r="P169" i="1"/>
  <c r="P165" i="1"/>
  <c r="P161" i="1"/>
  <c r="P157" i="1"/>
  <c r="P153" i="1"/>
  <c r="P149" i="1"/>
  <c r="P145" i="1"/>
  <c r="P141" i="1"/>
  <c r="P137" i="1"/>
  <c r="P133" i="1"/>
  <c r="P129" i="1"/>
  <c r="P125" i="1"/>
  <c r="P121" i="1"/>
  <c r="P117" i="1"/>
  <c r="P113" i="1"/>
  <c r="P109" i="1"/>
  <c r="P105" i="1"/>
  <c r="P101" i="1"/>
  <c r="P97" i="1"/>
  <c r="P93" i="1"/>
  <c r="P89" i="1"/>
  <c r="P85" i="1"/>
  <c r="P81" i="1"/>
  <c r="P77" i="1"/>
  <c r="P73" i="1"/>
  <c r="P69" i="1"/>
  <c r="P65" i="1"/>
  <c r="P61" i="1"/>
  <c r="P57" i="1"/>
  <c r="P53" i="1"/>
  <c r="P49" i="1"/>
  <c r="P45" i="1"/>
  <c r="P41" i="1"/>
  <c r="P37" i="1"/>
  <c r="P33" i="1"/>
  <c r="P29" i="1"/>
  <c r="P25" i="1"/>
  <c r="P21" i="1"/>
  <c r="P17" i="1"/>
  <c r="P13" i="1"/>
  <c r="Y51" i="1"/>
  <c r="Y47" i="1"/>
  <c r="Y43" i="1"/>
  <c r="Y39" i="1"/>
  <c r="Y35" i="1"/>
  <c r="Y31" i="1"/>
  <c r="Y27" i="1"/>
  <c r="Y23" i="1"/>
  <c r="Y19" i="1"/>
  <c r="Y15" i="1"/>
  <c r="Y11" i="1"/>
  <c r="P339" i="1"/>
  <c r="P335" i="1"/>
  <c r="P331" i="1"/>
  <c r="P303" i="1"/>
  <c r="P299" i="1"/>
  <c r="P295" i="1"/>
  <c r="P291" i="1"/>
  <c r="P287" i="1"/>
  <c r="P283" i="1"/>
  <c r="P279" i="1"/>
  <c r="P275" i="1"/>
  <c r="P285" i="1"/>
  <c r="P281" i="1"/>
  <c r="P277" i="1"/>
  <c r="P273" i="1"/>
  <c r="Y33" i="1"/>
  <c r="Y25" i="1"/>
  <c r="Y24" i="1"/>
  <c r="Y9" i="1"/>
  <c r="P343" i="1"/>
  <c r="P327" i="1"/>
  <c r="P320" i="1"/>
  <c r="P316" i="1"/>
  <c r="P312" i="1"/>
  <c r="P308" i="1"/>
  <c r="P342" i="1"/>
  <c r="P338" i="1"/>
  <c r="P334" i="1"/>
  <c r="P330" i="1"/>
  <c r="P322" i="1"/>
  <c r="P318" i="1"/>
  <c r="P314" i="1"/>
  <c r="P310" i="1"/>
  <c r="Y50" i="1"/>
  <c r="Y46" i="1"/>
  <c r="Y42" i="1"/>
  <c r="Y38" i="1"/>
  <c r="Y34" i="1"/>
  <c r="Y30" i="1"/>
  <c r="Y26" i="1"/>
  <c r="Y22" i="1"/>
  <c r="Y18" i="1"/>
  <c r="Y14" i="1"/>
  <c r="Y10" i="1"/>
  <c r="P340" i="1"/>
  <c r="P336" i="1"/>
  <c r="P332" i="1"/>
  <c r="P328" i="1"/>
  <c r="P324" i="1"/>
  <c r="P326" i="1"/>
  <c r="P323" i="1"/>
  <c r="P319" i="1"/>
  <c r="P315" i="1"/>
  <c r="P311" i="1"/>
  <c r="P307" i="1"/>
  <c r="N9" i="1"/>
  <c r="O9" i="1" l="1"/>
  <c r="P9" i="1" l="1"/>
</calcChain>
</file>

<file path=xl/sharedStrings.xml><?xml version="1.0" encoding="utf-8"?>
<sst xmlns="http://schemas.openxmlformats.org/spreadsheetml/2006/main" count="2592" uniqueCount="1252">
  <si>
    <t>STT</t>
  </si>
  <si>
    <t>Mã hồ sơ</t>
  </si>
  <si>
    <t>Tên tổ chức, cá nhân</t>
  </si>
  <si>
    <t>Địa chỉ</t>
  </si>
  <si>
    <t>Tên hàng hóa</t>
  </si>
  <si>
    <t>Đơn vị tính</t>
  </si>
  <si>
    <t>Số lô</t>
  </si>
  <si>
    <t xml:space="preserve">     UBND THÀNH PHỐ HÀ NỘI</t>
  </si>
  <si>
    <t>SỞ KHOA HỌC VÀ CÔNG NGHỆ</t>
  </si>
  <si>
    <t xml:space="preserve">CƠ SỞ DỮ LIỆU </t>
  </si>
  <si>
    <t>H26.7-240506-0007</t>
  </si>
  <si>
    <t>H26.7-</t>
  </si>
  <si>
    <t>Mã 1 cửa</t>
  </si>
  <si>
    <t>Cố định</t>
  </si>
  <si>
    <t xml:space="preserve"> Mã Hồ sơ</t>
  </si>
  <si>
    <t>2 dữ liệu bên trái</t>
  </si>
  <si>
    <t>4 dữ liệu bên phải</t>
  </si>
  <si>
    <t>Các tổ chức, cá nhân đăng ký và miễn giảm kiểm tra Nhà nước về chất lượng sản phẩm, hàng hóa nhóm 2 nhập khẩu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</si>
  <si>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</si>
  <si>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</si>
  <si>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</si>
  <si>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sản xuất phụ tùng Yamaha Motor Việt Nam</t>
  </si>
  <si>
    <t>Lô G1-G2, KCN Thăng Long, xã Võng La, huyện Đông Anh, Hà Nội</t>
  </si>
  <si>
    <t>Công ty TNHH Thương mại và Dịch vụ tổng hợp Vi Thiện Nhân</t>
  </si>
  <si>
    <t>Số 8 Mạc Thị Bưởi, phường Vĩnh Tuy, quận Hai Bà Trưng, Hà Nội</t>
  </si>
  <si>
    <t>Công ty cổ phần Casper SE</t>
  </si>
  <si>
    <t>Số 40, ngã tư Sơn Đồng, xã Sơn Đồng, huyện Hoài Đức, Hà Nội</t>
  </si>
  <si>
    <t>Công ty TNHH Volex Việt Nam</t>
  </si>
  <si>
    <t>Lô D-5B, KCN Thăng Long, xã Võng La, Đông Anh, Hà Nội</t>
  </si>
  <si>
    <t>Công ty Cổ phần Quốc tế Sao Việt</t>
  </si>
  <si>
    <t>Cụm công nghiệp Hà Bình Phương, xã Hà Hồi, huyện Thường Tín, Hà Nội</t>
  </si>
  <si>
    <t>Công ty TNHH Panasonic Appliances Việt Nam</t>
  </si>
  <si>
    <t>Lô B-6, KCN Thăng Long, xã Võng La, huyện Đông Anh, Hà Nội</t>
  </si>
  <si>
    <t>Lô M5B KCN Thăng Long, Võng La, Đông Anh, Hà Nội</t>
  </si>
  <si>
    <t>Công ty TNHH Hitachi Astemo Hà Nội</t>
  </si>
  <si>
    <t>Lô M-6, KCN Thăng Long, Xã Võng La, huyện Đông Anh, Hà Nội</t>
  </si>
  <si>
    <t>Công ty TNHH Công nghiệp Credit Up Việt Nam</t>
  </si>
  <si>
    <t>Lô 45A, KCN Nộ Bài, xã Quang Tiến, huyện Sóc Sơn,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</si>
  <si>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</si>
  <si>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</si>
  <si>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</si>
  <si>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</si>
  <si>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</si>
  <si>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</si>
  <si>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Lô J1-J2 KCN Thăng Long, xã Kim Chung, huyện Đông Anh, Hà Nội</t>
  </si>
  <si>
    <t>Tầng 24 khối B Tòa nhà Sông Đà, đường Phạm Hùng, phường Mỹ Đình 1, quận Nam Từ Liêm, Hà Nội</t>
  </si>
  <si>
    <t>Lô D, KCN Đồng Văn II, phường Bạch Thượng, thị xã Duy Tiên, tỉnh Hà Nam</t>
  </si>
  <si>
    <t>Dây điện</t>
  </si>
  <si>
    <t>Thép cuộn không gỉ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</si>
  <si>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</si>
  <si>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</si>
  <si>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</si>
  <si>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</si>
  <si>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</si>
  <si>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</si>
  <si>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</si>
  <si>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</si>
  <si>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</si>
  <si>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</si>
  <si>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</si>
  <si>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</si>
  <si>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</si>
  <si>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Đèn led</t>
  </si>
  <si>
    <t>bộ</t>
  </si>
  <si>
    <t>chiếc</t>
  </si>
  <si>
    <t>kg</t>
  </si>
  <si>
    <t>tấn</t>
  </si>
  <si>
    <t>km</t>
  </si>
  <si>
    <t>Bộ</t>
  </si>
  <si>
    <t>Máy điều hòa không khí</t>
  </si>
  <si>
    <t>Công ty cổ phần EU Expert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</si>
  <si>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</si>
  <si>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</si>
  <si>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</si>
  <si>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</si>
  <si>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Công ty TNHH RAPIDO ASIA</t>
  </si>
  <si>
    <t>Đèn Led</t>
  </si>
  <si>
    <t>m</t>
  </si>
  <si>
    <t>Đèn LED</t>
  </si>
  <si>
    <t>Công ty TNHH Thương mại Kim loại Diệu đạt</t>
  </si>
  <si>
    <t>Chiếc</t>
  </si>
  <si>
    <t>Công ty Cổ phần Bóng đèn phích nước Rạng Đông</t>
  </si>
  <si>
    <t>Số 87-89 phố Hạ Đình, phường Thanh Xuân Trung, quận Thanh Xuân, Hà Nội</t>
  </si>
  <si>
    <t>Công ty Cổ phần Quốc tế SMART CHOICE</t>
  </si>
  <si>
    <t>Căn TT02 ngõ 536 MInh Khai, phường Vĩnh Tuy, quận Hai Bà Trung, Hà Nội</t>
  </si>
  <si>
    <t>Công ty TNHH POMO Quốc tế</t>
  </si>
  <si>
    <t>10-TTA, khu nhà ở 319 Bồ Đề, tổ 10, phường Bồ Đề, quận Long Biên, Hà Nội</t>
  </si>
  <si>
    <t>Công ty TNHH Việt Nam Leakless</t>
  </si>
  <si>
    <t>Lô 75, KCN Nội Bài, xã Quang Tiến, huyện Sóc Sơn, Hà Nội</t>
  </si>
  <si>
    <t>Công ty TNHH Makita Việt Nam</t>
  </si>
  <si>
    <t>Kho 4-5-6, Block 16, Đường số 3, KCN VSIP II, phường Hòa Phú, TP THủ Dầu 1, tỉnh Bình Dương</t>
  </si>
  <si>
    <t>Máy khoan cầm tay</t>
  </si>
  <si>
    <t>Lò vi sóng</t>
  </si>
  <si>
    <t>Tầng 2, tòa nhà Detech, số 8 Tôn Thất Thuyết, phường Mỹ Đình 2, quận Nam Từ Liêm, Hà Nội</t>
  </si>
  <si>
    <t>Ống thép không gỉ</t>
  </si>
  <si>
    <t>Nồi lẩu điện</t>
  </si>
  <si>
    <t>cái</t>
  </si>
  <si>
    <t>Thép ống hợp kim</t>
  </si>
  <si>
    <t>Công ty TNHH lò xo Yu Tien Việt Nam</t>
  </si>
  <si>
    <t>Xóm Ngoài, xã Uy Nỗ, huyện Đông Anh, Hà Nội</t>
  </si>
  <si>
    <t>Dây thép không hợp kim</t>
  </si>
  <si>
    <t>Công ty TNHH thương mại máy tính Thiên khánh</t>
  </si>
  <si>
    <t>Bếp đôi điện từ</t>
  </si>
  <si>
    <t>Thép tấm, không HK</t>
  </si>
  <si>
    <t>Công ty TNHH senshu electric Việt Nam</t>
  </si>
  <si>
    <t>Công ty TNHH HAFELE Việt Nam</t>
  </si>
  <si>
    <t>9 Đoàn Văn Bơ, Phường 13, Quận 4, TP HCM</t>
  </si>
  <si>
    <t>Máy pha cà phê</t>
  </si>
  <si>
    <t>thép cuộn không hợp kim</t>
  </si>
  <si>
    <t>Thép cuộn hợp kim</t>
  </si>
  <si>
    <t>Thép hợp kim dạng thanh tròn</t>
  </si>
  <si>
    <t>Bình thủy điện</t>
  </si>
  <si>
    <t>Tấn</t>
  </si>
  <si>
    <t>Công ty cổ phần điện tử Benny Việt nam</t>
  </si>
  <si>
    <t>Số 12 ngõ 26 Xuân Diệu, phường Quảng An, quận Tây Hồ, Hà Nội</t>
  </si>
  <si>
    <t>Công ty Cổ phần ADLUX Việt Nam</t>
  </si>
  <si>
    <t>Bàn là điện</t>
  </si>
  <si>
    <t>Quạt điện</t>
  </si>
  <si>
    <t>Quạt trần</t>
  </si>
  <si>
    <t>Máy xay thịt</t>
  </si>
  <si>
    <t>Máy vắt cam</t>
  </si>
  <si>
    <t>Bóng đèn LED</t>
  </si>
  <si>
    <t>Nồi nấu chậm</t>
  </si>
  <si>
    <t>phòng 302, tầng 3. tòa nhà HITC. số 239 Xuân Thủy, P.Dịch Vọng Hậu, Q.Cầu Giấy, TP.Hà Nội</t>
  </si>
  <si>
    <t>Số 26, ngách 638/46 đường Ngô Gia Tự, phường Đức Giang, quận Long Biên, Hà Nội</t>
  </si>
  <si>
    <t>Công ty TNHH HAL Việt Nam</t>
  </si>
  <si>
    <t>Công ty cổ phần Phong cách Âu Châu</t>
  </si>
  <si>
    <t>Công ty Cổ phần SIMIGO</t>
  </si>
  <si>
    <t>Liền kề 12AF, KĐT A10 Nam Trung Yên, phường Yên Hòa, quận Cầu Giấy, tp Hà Nội</t>
  </si>
  <si>
    <t>Công ty cổ phần Bao bì kim loại Việt Nam</t>
  </si>
  <si>
    <t>Số 10, ngõ 2 Trần Quý Kiên, phường Dịch Vọng, quận Cầu Giấy, Hà Nội</t>
  </si>
  <si>
    <t>Công ty TNHH Kỹ thuật Ktech Việt Nam</t>
  </si>
  <si>
    <t>Lô E6-12, đường 19, Khu đô thị Hà Phong, xã Tiền Phong, huyện Mê Linh, Hà Nội</t>
  </si>
  <si>
    <t>Bếp từ đôi</t>
  </si>
  <si>
    <t>Nồi áp suất</t>
  </si>
  <si>
    <t>Số 4 đường Hoa Bằng Lăng, KĐT Long Việt, Huyện Mê linh Hà nội</t>
  </si>
  <si>
    <t>Số 17/1/31 Nguyễn Chí Thanh, phường Ngọc Khánh, quận Ba Đình, Hà Nội</t>
  </si>
  <si>
    <t>Thép tấm</t>
  </si>
  <si>
    <t>Công ty cổ phần thương mại HATECH</t>
  </si>
  <si>
    <t>VP5, nhà nối 18T1 và 18T2, khu đô thị mới Trung Hòa, Nhân Chính, Thanh Xuân, Hà Nội</t>
  </si>
  <si>
    <t>Công ty TNHH Dịch vụ và thương mại Hola Kids</t>
  </si>
  <si>
    <t>Công ty CP Hà Yến</t>
  </si>
  <si>
    <t>Thép hợp kim dạng thanh</t>
  </si>
  <si>
    <t>Thép không gỉ cán phẳng</t>
  </si>
  <si>
    <t>Bếp nướng điện</t>
  </si>
  <si>
    <t>Dây dẫn điện</t>
  </si>
  <si>
    <t>Máy tiệt trùng và máy đun nước</t>
  </si>
  <si>
    <t>Thép thanh hợp kim</t>
  </si>
  <si>
    <t>Kg</t>
  </si>
  <si>
    <t>mét</t>
  </si>
  <si>
    <t>Công ty TNHH Điều hoà không khí Carrier Việt Nam</t>
  </si>
  <si>
    <t>Dàn lạnh điều hoà</t>
  </si>
  <si>
    <t>0601.01</t>
  </si>
  <si>
    <t>0530.16</t>
  </si>
  <si>
    <t>0602.03</t>
  </si>
  <si>
    <t>0602.08</t>
  </si>
  <si>
    <t>0530.08</t>
  </si>
  <si>
    <t>0530.09</t>
  </si>
  <si>
    <t>0530.11</t>
  </si>
  <si>
    <t>0530.14</t>
  </si>
  <si>
    <t>0530.15</t>
  </si>
  <si>
    <t>0530.17</t>
  </si>
  <si>
    <t>0602.05</t>
  </si>
  <si>
    <t>0602.06</t>
  </si>
  <si>
    <t>0602.07</t>
  </si>
  <si>
    <t>0602.09</t>
  </si>
  <si>
    <t>0602.10</t>
  </si>
  <si>
    <t>0602.02</t>
  </si>
  <si>
    <t>0602.12</t>
  </si>
  <si>
    <t>0602.01</t>
  </si>
  <si>
    <t>0602.22</t>
  </si>
  <si>
    <t>0602.04</t>
  </si>
  <si>
    <t>0602.17</t>
  </si>
  <si>
    <t>0531.01</t>
  </si>
  <si>
    <t>0602.15</t>
  </si>
  <si>
    <t>0602.24</t>
  </si>
  <si>
    <t>0602.26</t>
  </si>
  <si>
    <t>0602.27</t>
  </si>
  <si>
    <t>0603.01</t>
  </si>
  <si>
    <t>0603.10</t>
  </si>
  <si>
    <t>0603.08</t>
  </si>
  <si>
    <t>0603.09</t>
  </si>
  <si>
    <t>0603.11</t>
  </si>
  <si>
    <t>0603.04</t>
  </si>
  <si>
    <t>0603.05</t>
  </si>
  <si>
    <t>0603.06</t>
  </si>
  <si>
    <t>0603.12</t>
  </si>
  <si>
    <t>0603.17</t>
  </si>
  <si>
    <t>0603.18</t>
  </si>
  <si>
    <t>0603.19</t>
  </si>
  <si>
    <t>0603.20</t>
  </si>
  <si>
    <t>0603.21</t>
  </si>
  <si>
    <t>0603.22</t>
  </si>
  <si>
    <t>0603.23</t>
  </si>
  <si>
    <t>0603.24</t>
  </si>
  <si>
    <t>0603.25</t>
  </si>
  <si>
    <t>0603.26</t>
  </si>
  <si>
    <t>0603.27</t>
  </si>
  <si>
    <t>0604.01</t>
  </si>
  <si>
    <t>0604.02</t>
  </si>
  <si>
    <t>0603.14</t>
  </si>
  <si>
    <t>0603.15</t>
  </si>
  <si>
    <t>0604.03</t>
  </si>
  <si>
    <t>0604.06</t>
  </si>
  <si>
    <t>0604.08</t>
  </si>
  <si>
    <t>0602.16</t>
  </si>
  <si>
    <t>0604.10</t>
  </si>
  <si>
    <t>0604.12</t>
  </si>
  <si>
    <t>0604.14</t>
  </si>
  <si>
    <t>0604.11</t>
  </si>
  <si>
    <t>0604.13</t>
  </si>
  <si>
    <t>0604.19</t>
  </si>
  <si>
    <t>0604.20</t>
  </si>
  <si>
    <t>0604.21</t>
  </si>
  <si>
    <t>0602.18</t>
  </si>
  <si>
    <t>0604.17</t>
  </si>
  <si>
    <t>0604.18</t>
  </si>
  <si>
    <t>0605.01</t>
  </si>
  <si>
    <t>0605.02</t>
  </si>
  <si>
    <t>0605.03</t>
  </si>
  <si>
    <t>0605.10</t>
  </si>
  <si>
    <t>0605.05</t>
  </si>
  <si>
    <t>0605.06</t>
  </si>
  <si>
    <t>0605.11</t>
  </si>
  <si>
    <t>0605.07</t>
  </si>
  <si>
    <t>0605.12</t>
  </si>
  <si>
    <t>0605.18</t>
  </si>
  <si>
    <t>0605.21</t>
  </si>
  <si>
    <t>0605.26</t>
  </si>
  <si>
    <t>0605.27</t>
  </si>
  <si>
    <t>0605.04</t>
  </si>
  <si>
    <t>0605.19</t>
  </si>
  <si>
    <t>0605.20</t>
  </si>
  <si>
    <t>0605.23</t>
  </si>
  <si>
    <t>0605.24</t>
  </si>
  <si>
    <t>0605.17</t>
  </si>
  <si>
    <t>0605.31</t>
  </si>
  <si>
    <t>0605.32</t>
  </si>
  <si>
    <t>0605.35</t>
  </si>
  <si>
    <t>0606.01</t>
  </si>
  <si>
    <t>0606.02</t>
  </si>
  <si>
    <t>0606.03</t>
  </si>
  <si>
    <t>0606.08</t>
  </si>
  <si>
    <t>0606.12</t>
  </si>
  <si>
    <t>0606.10</t>
  </si>
  <si>
    <t>0606.07</t>
  </si>
  <si>
    <t>0609.01</t>
  </si>
  <si>
    <t>0609.02</t>
  </si>
  <si>
    <t>0609.03</t>
  </si>
  <si>
    <t>0609.04</t>
  </si>
  <si>
    <t>0606.06</t>
  </si>
  <si>
    <t>0607.05</t>
  </si>
  <si>
    <t>0609.17</t>
  </si>
  <si>
    <t>0609.06</t>
  </si>
  <si>
    <t>0607.04</t>
  </si>
  <si>
    <t>0609.07</t>
  </si>
  <si>
    <t>0609.08</t>
  </si>
  <si>
    <t>0609.09</t>
  </si>
  <si>
    <t>0609.10</t>
  </si>
  <si>
    <t>0609.12</t>
  </si>
  <si>
    <t>0609.13</t>
  </si>
  <si>
    <t>0606.13</t>
  </si>
  <si>
    <t>0606.14</t>
  </si>
  <si>
    <t>0606.15</t>
  </si>
  <si>
    <t>0606.16</t>
  </si>
  <si>
    <t>0607.02</t>
  </si>
  <si>
    <t>0607.03</t>
  </si>
  <si>
    <t>0606.21</t>
  </si>
  <si>
    <t>0609,21</t>
  </si>
  <si>
    <t>0609.05</t>
  </si>
  <si>
    <t>0609.11</t>
  </si>
  <si>
    <t>0606.18</t>
  </si>
  <si>
    <t>0604.16</t>
  </si>
  <si>
    <t>0606.17</t>
  </si>
  <si>
    <t>0609.27</t>
  </si>
  <si>
    <t>0609.25</t>
  </si>
  <si>
    <t>0609.26</t>
  </si>
  <si>
    <t>0609.32</t>
  </si>
  <si>
    <t>0609.21</t>
  </si>
  <si>
    <t>0609.28</t>
  </si>
  <si>
    <t>0609.22</t>
  </si>
  <si>
    <t>0609.14</t>
  </si>
  <si>
    <t>0609.30</t>
  </si>
  <si>
    <t>0609.34</t>
  </si>
  <si>
    <t>0610.05</t>
  </si>
  <si>
    <t>0610.02</t>
  </si>
  <si>
    <t>0610.03</t>
  </si>
  <si>
    <t>0610.13</t>
  </si>
  <si>
    <t>0610.09</t>
  </si>
  <si>
    <t>0610.11</t>
  </si>
  <si>
    <t>0610.08</t>
  </si>
  <si>
    <t>0610.10</t>
  </si>
  <si>
    <t>0610.04</t>
  </si>
  <si>
    <t>0610.06</t>
  </si>
  <si>
    <t>0610.19</t>
  </si>
  <si>
    <t>0610.14</t>
  </si>
  <si>
    <t>0610.16</t>
  </si>
  <si>
    <t>0611.03</t>
  </si>
  <si>
    <t>0611.10</t>
  </si>
  <si>
    <t>0610.07</t>
  </si>
  <si>
    <t>0611.01</t>
  </si>
  <si>
    <t>0611.09</t>
  </si>
  <si>
    <t>0611.11</t>
  </si>
  <si>
    <t>0611.15</t>
  </si>
  <si>
    <t>0611.08</t>
  </si>
  <si>
    <t>0611.17</t>
  </si>
  <si>
    <t>0611.12</t>
  </si>
  <si>
    <t>0611.13</t>
  </si>
  <si>
    <t>0611.14</t>
  </si>
  <si>
    <t>0611.16</t>
  </si>
  <si>
    <t>0611.18</t>
  </si>
  <si>
    <t>0611.19</t>
  </si>
  <si>
    <t>0611.21</t>
  </si>
  <si>
    <t>0611.20</t>
  </si>
  <si>
    <t>0611.22</t>
  </si>
  <si>
    <t>0611.23</t>
  </si>
  <si>
    <t>0611.24</t>
  </si>
  <si>
    <t>0611.25</t>
  </si>
  <si>
    <t>0611.26</t>
  </si>
  <si>
    <t>0611.27</t>
  </si>
  <si>
    <t>0611.28</t>
  </si>
  <si>
    <t>0611.31</t>
  </si>
  <si>
    <t>0611.32</t>
  </si>
  <si>
    <t>0611.33</t>
  </si>
  <si>
    <t>0611.34</t>
  </si>
  <si>
    <t>0611.35</t>
  </si>
  <si>
    <t>0611.36</t>
  </si>
  <si>
    <t>0612.01</t>
  </si>
  <si>
    <t>0610.12</t>
  </si>
  <si>
    <t>0612.04</t>
  </si>
  <si>
    <t>0612.02</t>
  </si>
  <si>
    <t>0612.05</t>
  </si>
  <si>
    <t>0611.29</t>
  </si>
  <si>
    <t>0612.09</t>
  </si>
  <si>
    <t>0612.10</t>
  </si>
  <si>
    <t>0612.08</t>
  </si>
  <si>
    <t>0612.12</t>
  </si>
  <si>
    <t>0612.13</t>
  </si>
  <si>
    <t>0612.14</t>
  </si>
  <si>
    <t>0612.15</t>
  </si>
  <si>
    <t>0612.16</t>
  </si>
  <si>
    <t>0612.17</t>
  </si>
  <si>
    <t>0612.18</t>
  </si>
  <si>
    <t>0612.19</t>
  </si>
  <si>
    <t>0612.07</t>
  </si>
  <si>
    <t>0613.05</t>
  </si>
  <si>
    <t>0613.07</t>
  </si>
  <si>
    <t>0613.08</t>
  </si>
  <si>
    <t>0614.04</t>
  </si>
  <si>
    <t>0613.11</t>
  </si>
  <si>
    <t>0613.12</t>
  </si>
  <si>
    <t>0616.04</t>
  </si>
  <si>
    <t>0616.05</t>
  </si>
  <si>
    <t>0616.06</t>
  </si>
  <si>
    <t>0616.08</t>
  </si>
  <si>
    <t>0616.09</t>
  </si>
  <si>
    <t>0616.10</t>
  </si>
  <si>
    <t>0616.13</t>
  </si>
  <si>
    <t>0616.02</t>
  </si>
  <si>
    <t>0616.07</t>
  </si>
  <si>
    <t>0613.06</t>
  </si>
  <si>
    <t>0613.09</t>
  </si>
  <si>
    <t>0616.14</t>
  </si>
  <si>
    <t>0617.01</t>
  </si>
  <si>
    <t>0617.02</t>
  </si>
  <si>
    <t>0617.03</t>
  </si>
  <si>
    <t>0617.06</t>
  </si>
  <si>
    <t>0617.05</t>
  </si>
  <si>
    <t>0617.04</t>
  </si>
  <si>
    <t>0610.18</t>
  </si>
  <si>
    <t>0617.12</t>
  </si>
  <si>
    <t>0617.17</t>
  </si>
  <si>
    <t>0617.18</t>
  </si>
  <si>
    <t>0617.16</t>
  </si>
  <si>
    <t>0616.12</t>
  </si>
  <si>
    <t>0617.08</t>
  </si>
  <si>
    <t>0617.09</t>
  </si>
  <si>
    <t>0617.10</t>
  </si>
  <si>
    <t>0617.11</t>
  </si>
  <si>
    <t>0617.23</t>
  </si>
  <si>
    <t>0617.20</t>
  </si>
  <si>
    <t>0617.28</t>
  </si>
  <si>
    <t>0617.29</t>
  </si>
  <si>
    <t>0614.01</t>
  </si>
  <si>
    <t>0617.30</t>
  </si>
  <si>
    <t>0617.31</t>
  </si>
  <si>
    <t>0617.26</t>
  </si>
  <si>
    <t>0617.15</t>
  </si>
  <si>
    <t>0617.21</t>
  </si>
  <si>
    <t>0618.02</t>
  </si>
  <si>
    <t>0618.04</t>
  </si>
  <si>
    <t>0618.05</t>
  </si>
  <si>
    <t>0617.14</t>
  </si>
  <si>
    <t>0618.06</t>
  </si>
  <si>
    <t>0617.13</t>
  </si>
  <si>
    <t>0617.25</t>
  </si>
  <si>
    <t>0618.15</t>
  </si>
  <si>
    <t>0618.18</t>
  </si>
  <si>
    <t>0618.19</t>
  </si>
  <si>
    <t>0618.10</t>
  </si>
  <si>
    <t>0618.12</t>
  </si>
  <si>
    <t>0618.13</t>
  </si>
  <si>
    <t>0618.09</t>
  </si>
  <si>
    <t>0618.26</t>
  </si>
  <si>
    <t>0618.27</t>
  </si>
  <si>
    <t>0618.28</t>
  </si>
  <si>
    <t>0618.29</t>
  </si>
  <si>
    <t>0618.07</t>
  </si>
  <si>
    <t>0618.08</t>
  </si>
  <si>
    <t>0618.20</t>
  </si>
  <si>
    <t>0619.03</t>
  </si>
  <si>
    <t>0619.06</t>
  </si>
  <si>
    <t>0619.07</t>
  </si>
  <si>
    <t>0619.10</t>
  </si>
  <si>
    <t>0619.01</t>
  </si>
  <si>
    <t>0619.02</t>
  </si>
  <si>
    <t>0619.05</t>
  </si>
  <si>
    <t>0619.12</t>
  </si>
  <si>
    <t>0619.09</t>
  </si>
  <si>
    <t>0619.11</t>
  </si>
  <si>
    <t>0619.14</t>
  </si>
  <si>
    <t>0619.15</t>
  </si>
  <si>
    <t>0619.16</t>
  </si>
  <si>
    <t>0619.18</t>
  </si>
  <si>
    <t>0619.19</t>
  </si>
  <si>
    <t>0619.21</t>
  </si>
  <si>
    <t>0619.25</t>
  </si>
  <si>
    <t>0614.02</t>
  </si>
  <si>
    <t>0614.03</t>
  </si>
  <si>
    <t>0618.24</t>
  </si>
  <si>
    <t>0619.20</t>
  </si>
  <si>
    <t>0619.23</t>
  </si>
  <si>
    <t>0620.12</t>
  </si>
  <si>
    <t>0619.28</t>
  </si>
  <si>
    <t>0619.31</t>
  </si>
  <si>
    <t>0619.30</t>
  </si>
  <si>
    <t>0619.29</t>
  </si>
  <si>
    <t>0619.32</t>
  </si>
  <si>
    <t>0619.04</t>
  </si>
  <si>
    <t>0619.26</t>
  </si>
  <si>
    <t>0619.27</t>
  </si>
  <si>
    <t>0620.13</t>
  </si>
  <si>
    <t>0620.05</t>
  </si>
  <si>
    <t>0620.17</t>
  </si>
  <si>
    <t>Quạt thông gió</t>
  </si>
  <si>
    <t>Nồi áp suất dùng điện</t>
  </si>
  <si>
    <t>Công ty TNHH Điện tử ASTI Hà Nội</t>
  </si>
  <si>
    <t>Lô 37, KCN Quang Minh, thị trấn Quang Minh, huyện Mê Linh, Hà Nội</t>
  </si>
  <si>
    <t>Thép hợp kim dạng thanh tròn, gia công kết nguội.</t>
  </si>
  <si>
    <t>Công ty cổ phần tập đoàn Mutosi</t>
  </si>
  <si>
    <t>Số 31 ngõ 83 đường Ngọc Hồi, TTXN Vận tải ô tô số 8, Hoàng Liệt, Hoàng Mai, Hà Nội</t>
  </si>
  <si>
    <t>Công ty TNHH Maastricht Việt Nam</t>
  </si>
  <si>
    <t>Ấm đun nước</t>
  </si>
  <si>
    <t>Công ty TNHH Điện tử Meiko Việt Nam</t>
  </si>
  <si>
    <t>Lô CN9, KCN Thạch Thất, Quốc Oai, xã Phùng Xá, Huyện Thạch Thất, Hà Nội</t>
  </si>
  <si>
    <t>Công ty Cổ phần xi măng Hoàng Long Hòa Bình</t>
  </si>
  <si>
    <t>Thôn Đồng Om, xã Cao Dương, huyện Lương Sơn, tỉnh Hòa Bình</t>
  </si>
  <si>
    <t>Dây và cáp điện</t>
  </si>
  <si>
    <t>thép cuộn hợp kim</t>
  </si>
  <si>
    <t>Thép tấm không hợp kim</t>
  </si>
  <si>
    <t>máy điều hòa không khí</t>
  </si>
  <si>
    <t>Công ty TNHH Greatstar Industrial Việt Nam</t>
  </si>
  <si>
    <t>Lô CN8, KCN nam Cầu Kiên, Hoàng Lâm, Thủy Nguyên, Hải Phòng</t>
  </si>
  <si>
    <t>Công ty TNHH MTV Tổng công ty sản xuất thiết bị Viettel</t>
  </si>
  <si>
    <t>Thôn An Bình, xã An Khánh, huyện Hoài Đức, Hà Nội</t>
  </si>
  <si>
    <t>Công ty TNHH LOUIS VUIITTON Việt Nam</t>
  </si>
  <si>
    <t>P3, Tầng 1, tòa nhà Trung tâm Quốc tế, số 17 phố Ngô Quyền, phường Tràng Tiền, quận Hoàn Kiếm, Hà Nội</t>
  </si>
  <si>
    <t>Phích đun nước dùng điện</t>
  </si>
  <si>
    <t>Bếp hồng ngoại</t>
  </si>
  <si>
    <t>Đồ chơi mê cung</t>
  </si>
  <si>
    <t>Quạt đứng</t>
  </si>
  <si>
    <t>Ấm đun nước; nồi nấu chậm</t>
  </si>
  <si>
    <t>Thép không gỉ dạng thanh cán nóng, có mặt cắt ngang hình tròn</t>
  </si>
  <si>
    <t>Quạt điện (quạt sạc)</t>
  </si>
  <si>
    <t>Dây điện bọc nhựa</t>
  </si>
  <si>
    <t>Bếp đơn điện từ</t>
  </si>
  <si>
    <t>Thép không GỈ</t>
  </si>
  <si>
    <t>Máy nấu chậm</t>
  </si>
  <si>
    <t>Máy lọc và làm nóng lạnh nước uống</t>
  </si>
  <si>
    <t>3452,6</t>
  </si>
  <si>
    <t>99,65</t>
  </si>
  <si>
    <t>724,5</t>
  </si>
  <si>
    <t>47,66</t>
  </si>
  <si>
    <t>25,01</t>
  </si>
  <si>
    <t>6,45</t>
  </si>
  <si>
    <t>23,07</t>
  </si>
  <si>
    <t>22,5</t>
  </si>
  <si>
    <t>12,51</t>
  </si>
  <si>
    <t>7,9</t>
  </si>
  <si>
    <t>64,92</t>
  </si>
  <si>
    <t>13,52</t>
  </si>
  <si>
    <t>Máy ép trái cây/Máy chế biến thực phẩm</t>
  </si>
  <si>
    <t>Cáp điều khiển/quạt thông gió</t>
  </si>
  <si>
    <t>0622.01</t>
  </si>
  <si>
    <t>0622.02</t>
  </si>
  <si>
    <t>0623.01</t>
  </si>
  <si>
    <t>0623.09</t>
  </si>
  <si>
    <t>0623.02</t>
  </si>
  <si>
    <t>0623.03</t>
  </si>
  <si>
    <t>0615.22</t>
  </si>
  <si>
    <t>0618.23</t>
  </si>
  <si>
    <t>0620.14</t>
  </si>
  <si>
    <t>0620.15</t>
  </si>
  <si>
    <t>0620.16</t>
  </si>
  <si>
    <t>0623.1</t>
  </si>
  <si>
    <t>0620.03</t>
  </si>
  <si>
    <t>0623.06</t>
  </si>
  <si>
    <t>0623.07</t>
  </si>
  <si>
    <t>0623.16</t>
  </si>
  <si>
    <t>0623.18</t>
  </si>
  <si>
    <t>0623.14</t>
  </si>
  <si>
    <t>0623.27</t>
  </si>
  <si>
    <t>0623.25</t>
  </si>
  <si>
    <t>0624.05</t>
  </si>
  <si>
    <t>0623.28</t>
  </si>
  <si>
    <t>0623.13</t>
  </si>
  <si>
    <t>0623.26</t>
  </si>
  <si>
    <t>0620.19</t>
  </si>
  <si>
    <t>0623.05</t>
  </si>
  <si>
    <t>0623.15</t>
  </si>
  <si>
    <t>0623.2</t>
  </si>
  <si>
    <t>0624.07</t>
  </si>
  <si>
    <t>0624.09</t>
  </si>
  <si>
    <t>0623.23</t>
  </si>
  <si>
    <t>0624.13</t>
  </si>
  <si>
    <t>0624.2</t>
  </si>
  <si>
    <t>0625.05</t>
  </si>
  <si>
    <t>0624.19</t>
  </si>
  <si>
    <t>0624.14</t>
  </si>
  <si>
    <t>0624.01</t>
  </si>
  <si>
    <t>Công ty cổ phần Tập đoàn Sunhouse</t>
  </si>
  <si>
    <t>Ấm đun nước dùng điện</t>
  </si>
  <si>
    <t>Công ty TNHH Hanoi Steel Center</t>
  </si>
  <si>
    <t>Thép cuộn HK và không hợp kim</t>
  </si>
  <si>
    <t>26,25</t>
  </si>
  <si>
    <t>9,58</t>
  </si>
  <si>
    <t>176,88</t>
  </si>
  <si>
    <t>254,71</t>
  </si>
  <si>
    <t>(Từ 01/8/2025 đến 31/8/2025)</t>
  </si>
  <si>
    <t>QG2025173198</t>
  </si>
  <si>
    <t>QG2025173229</t>
  </si>
  <si>
    <t>QG2025173592</t>
  </si>
  <si>
    <t>QG2025173718</t>
  </si>
  <si>
    <t>QG2025173701</t>
  </si>
  <si>
    <t>QG2025173806</t>
  </si>
  <si>
    <t>QG2025173805</t>
  </si>
  <si>
    <t>QG2025173728</t>
  </si>
  <si>
    <t>QG2025173995</t>
  </si>
  <si>
    <t>QG2025173907</t>
  </si>
  <si>
    <t>QG2025173950</t>
  </si>
  <si>
    <t>QG2025173957</t>
  </si>
  <si>
    <t>QG2025173945</t>
  </si>
  <si>
    <t>QG2025174054</t>
  </si>
  <si>
    <t>QG2025174046</t>
  </si>
  <si>
    <t>QG2025174052</t>
  </si>
  <si>
    <t>QG2025173948</t>
  </si>
  <si>
    <t>QG2025174097</t>
  </si>
  <si>
    <t>QG2025174086</t>
  </si>
  <si>
    <t>QG2025174096</t>
  </si>
  <si>
    <t>QG2025174126</t>
  </si>
  <si>
    <t>QG2025174165</t>
  </si>
  <si>
    <t>QG2025174193</t>
  </si>
  <si>
    <t>QG2025174146</t>
  </si>
  <si>
    <t>QG2025174260</t>
  </si>
  <si>
    <t>QG2025174266</t>
  </si>
  <si>
    <t>QG2025174345</t>
  </si>
  <si>
    <t>QG2025174415</t>
  </si>
  <si>
    <t>QG2025174370</t>
  </si>
  <si>
    <t>QG2025174273</t>
  </si>
  <si>
    <t>QG2025174469</t>
  </si>
  <si>
    <t>G2025174410</t>
  </si>
  <si>
    <t>G2025174489</t>
  </si>
  <si>
    <t>QG2025174513</t>
  </si>
  <si>
    <t>QG2025174559</t>
  </si>
  <si>
    <t>QG2025174777</t>
  </si>
  <si>
    <t>QG2025174786</t>
  </si>
  <si>
    <t>QG2025174803</t>
  </si>
  <si>
    <t>QG2025174508</t>
  </si>
  <si>
    <t>QG2025174936</t>
  </si>
  <si>
    <t>QG2025174889</t>
  </si>
  <si>
    <t>QG2025174908</t>
  </si>
  <si>
    <t>QG2025175341</t>
  </si>
  <si>
    <t>QG2025175225</t>
  </si>
  <si>
    <t>QG2025175339</t>
  </si>
  <si>
    <t>QG2025175327</t>
  </si>
  <si>
    <t>QG2025175307</t>
  </si>
  <si>
    <t>QG2025175316</t>
  </si>
  <si>
    <t>QG2025175290</t>
  </si>
  <si>
    <t>QG2025175300</t>
  </si>
  <si>
    <t>QG2025175298</t>
  </si>
  <si>
    <t>QG2025175226</t>
  </si>
  <si>
    <t>QG2025174962</t>
  </si>
  <si>
    <t>QG2025175275</t>
  </si>
  <si>
    <t>QG2025175052</t>
  </si>
  <si>
    <t>QG2025175056</t>
  </si>
  <si>
    <t>QG2025174987</t>
  </si>
  <si>
    <t>QG2025174928</t>
  </si>
  <si>
    <t>QG2025174974</t>
  </si>
  <si>
    <t>QG2025175282</t>
  </si>
  <si>
    <t>QG2025175173</t>
  </si>
  <si>
    <t>QG2025175519</t>
  </si>
  <si>
    <t>QG2025175406</t>
  </si>
  <si>
    <t>QG2025175429</t>
  </si>
  <si>
    <t>QG2025175622</t>
  </si>
  <si>
    <t>QG2025174796</t>
  </si>
  <si>
    <t>QG2025175700</t>
  </si>
  <si>
    <t>QG2025175602</t>
  </si>
  <si>
    <t>QG2025175628</t>
  </si>
  <si>
    <t>QG2025175639</t>
  </si>
  <si>
    <t>QG2025175839</t>
  </si>
  <si>
    <t>QG2025175838</t>
  </si>
  <si>
    <t>QG2025175808</t>
  </si>
  <si>
    <t>QG2025175835</t>
  </si>
  <si>
    <t>QG2025175797</t>
  </si>
  <si>
    <t>QG2025175630</t>
  </si>
  <si>
    <t>QG2025175572</t>
  </si>
  <si>
    <t>QG2025176131</t>
  </si>
  <si>
    <t>QG2025176126</t>
  </si>
  <si>
    <t>QG2025176091</t>
  </si>
  <si>
    <t>QG2025176069</t>
  </si>
  <si>
    <t>QG2025176058</t>
  </si>
  <si>
    <t>QG2025175913</t>
  </si>
  <si>
    <t>QG2025173739</t>
  </si>
  <si>
    <t>QG2025175910</t>
  </si>
  <si>
    <t>QC2025176464</t>
  </si>
  <si>
    <t>QG2025175957</t>
  </si>
  <si>
    <t>QG2025176272</t>
  </si>
  <si>
    <t>QG2025176217</t>
  </si>
  <si>
    <t>QG2025176190</t>
  </si>
  <si>
    <t>QG2025176281</t>
  </si>
  <si>
    <t>QG2025176307</t>
  </si>
  <si>
    <t>QG2025176317</t>
  </si>
  <si>
    <t>QG2025176312</t>
  </si>
  <si>
    <t>QG2025176323</t>
  </si>
  <si>
    <t>QG2025176378</t>
  </si>
  <si>
    <t>QG2025176180</t>
  </si>
  <si>
    <t>QG2025176427</t>
  </si>
  <si>
    <t>QG2025176402</t>
  </si>
  <si>
    <t>QG2025176471</t>
  </si>
  <si>
    <t>QG2025176113</t>
  </si>
  <si>
    <t>QG2025176156</t>
  </si>
  <si>
    <t>QG2025176200</t>
  </si>
  <si>
    <t>QG2025176176</t>
  </si>
  <si>
    <t>QG2025176045</t>
  </si>
  <si>
    <t>QG2025175932</t>
  </si>
  <si>
    <t>QG2025176037</t>
  </si>
  <si>
    <t>QG2025176478</t>
  </si>
  <si>
    <t>QG2025176494</t>
  </si>
  <si>
    <t>QG2025176421</t>
  </si>
  <si>
    <t>QG2025176493</t>
  </si>
  <si>
    <t>QG2025176486</t>
  </si>
  <si>
    <t>QG2025176324</t>
  </si>
  <si>
    <t>QG2025176503</t>
  </si>
  <si>
    <t>QG2025176533</t>
  </si>
  <si>
    <t>QG2025176523</t>
  </si>
  <si>
    <t>QG2025176626</t>
  </si>
  <si>
    <t>QG2025176659</t>
  </si>
  <si>
    <t>QG2025176649</t>
  </si>
  <si>
    <t>QG2025176546</t>
  </si>
  <si>
    <t>QG2025176694</t>
  </si>
  <si>
    <t>QG2025176677</t>
  </si>
  <si>
    <t>QG2025176732</t>
  </si>
  <si>
    <t>QG2025176741</t>
  </si>
  <si>
    <t>QG2025176774</t>
  </si>
  <si>
    <t>QG2025176792</t>
  </si>
  <si>
    <t>QG2025176809</t>
  </si>
  <si>
    <t>QG2025176754</t>
  </si>
  <si>
    <t>QG2025176275</t>
  </si>
  <si>
    <t>QG2025176019</t>
  </si>
  <si>
    <t>QG2025176796</t>
  </si>
  <si>
    <t>QG2025176822</t>
  </si>
  <si>
    <t>QG2025176910</t>
  </si>
  <si>
    <t>QG2025176927</t>
  </si>
  <si>
    <t>QG2025177134</t>
  </si>
  <si>
    <t>QG2025177167</t>
  </si>
  <si>
    <t>QG2025177172</t>
  </si>
  <si>
    <t>QG2025177199</t>
  </si>
  <si>
    <t>QG2025177229</t>
  </si>
  <si>
    <t>QG2025177250</t>
  </si>
  <si>
    <t>QG2025177271</t>
  </si>
  <si>
    <t>QG2025177292</t>
  </si>
  <si>
    <t>QG2025177295</t>
  </si>
  <si>
    <t>QG2025177274</t>
  </si>
  <si>
    <t>QG2025177297</t>
  </si>
  <si>
    <t>QG2025177298</t>
  </si>
  <si>
    <t>QG2025177301</t>
  </si>
  <si>
    <t>: QG2025177307</t>
  </si>
  <si>
    <t>QG2025177313</t>
  </si>
  <si>
    <t>QG2025177319</t>
  </si>
  <si>
    <t>QG2025177328</t>
  </si>
  <si>
    <t>QG2025177344</t>
  </si>
  <si>
    <t>QG2025177340</t>
  </si>
  <si>
    <t>QG2025177373</t>
  </si>
  <si>
    <t>QG2025177331</t>
  </si>
  <si>
    <t>QG2025177744</t>
  </si>
  <si>
    <t>QG2025177764</t>
  </si>
  <si>
    <t>QG2025177046</t>
  </si>
  <si>
    <t>QG2025177552</t>
  </si>
  <si>
    <t>QG2025177781</t>
  </si>
  <si>
    <t>QG2025177768</t>
  </si>
  <si>
    <t>QG2025177821</t>
  </si>
  <si>
    <t>QG2025177831</t>
  </si>
  <si>
    <t>QG2025177829</t>
  </si>
  <si>
    <t>QG2025177852</t>
  </si>
  <si>
    <t>QG2025177864</t>
  </si>
  <si>
    <t>QG2025177798</t>
  </si>
  <si>
    <t>QG2025177849</t>
  </si>
  <si>
    <t>QG2025177507</t>
  </si>
  <si>
    <t>QG2025177902</t>
  </si>
  <si>
    <t>QG2025177903</t>
  </si>
  <si>
    <t>QG2025177866</t>
  </si>
  <si>
    <t>QG2025177918</t>
  </si>
  <si>
    <t>QG2025177745</t>
  </si>
  <si>
    <t>QG2025177939</t>
  </si>
  <si>
    <t>QG2025177952</t>
  </si>
  <si>
    <t>QG2025177777</t>
  </si>
  <si>
    <t>QG2025177799</t>
  </si>
  <si>
    <t>QG2025177965</t>
  </si>
  <si>
    <t>QG2025177971</t>
  </si>
  <si>
    <t>QG2025177999</t>
  </si>
  <si>
    <t>QG2025178016</t>
  </si>
  <si>
    <t>QG2025178079</t>
  </si>
  <si>
    <t>QG2025178018</t>
  </si>
  <si>
    <t>QG2025178010</t>
  </si>
  <si>
    <t>QG2025177723</t>
  </si>
  <si>
    <t>QG2025178024</t>
  </si>
  <si>
    <t>QG2025178023</t>
  </si>
  <si>
    <t>QG2025177931</t>
  </si>
  <si>
    <t>QG2025178198</t>
  </si>
  <si>
    <t>QG2025178233</t>
  </si>
  <si>
    <t>QG2025178051</t>
  </si>
  <si>
    <t>QG2025178200</t>
  </si>
  <si>
    <t>QG2025177819</t>
  </si>
  <si>
    <t>QG2025178162</t>
  </si>
  <si>
    <t>QG2025178087</t>
  </si>
  <si>
    <t>QG2025178090</t>
  </si>
  <si>
    <t>QG2025178336</t>
  </si>
  <si>
    <t>QG2025178314</t>
  </si>
  <si>
    <t>QG2025178185</t>
  </si>
  <si>
    <t>QG2025178296</t>
  </si>
  <si>
    <t>QG2025178297</t>
  </si>
  <si>
    <t>QG2025178654</t>
  </si>
  <si>
    <t>QG2025178443</t>
  </si>
  <si>
    <t>QG2025178523</t>
  </si>
  <si>
    <t>QG2025178545</t>
  </si>
  <si>
    <t>QG2025178520</t>
  </si>
  <si>
    <t>Số 26, ngách 638/46 đường Ngô Gia Tự, Phường Việt Hưng, Thành phố Hà Nội, Việt Nam</t>
  </si>
  <si>
    <t>Phòng 102, Tầng 1, Lô B15/D13 Khu đô thị mới Cầu Giấy, Phường Dịch Vọng, Quận Cầu Giấy, Hà Nội</t>
  </si>
  <si>
    <t>Lô TT6.2-86 Dự án KĐT mới Đại Kim, Phường Định Công, TP Hà Nội</t>
  </si>
  <si>
    <t>Tầng 6 Tòa nhà Viễn Đông, 36 phố Hoàng Cầu, Phường Ô Chợ Dừa, Quận Đống Đa</t>
  </si>
  <si>
    <t>Lô J1-J2, Khu công nghiệp Thăng Long, Xã Thiên Lộc, Thành phố Hà Nội, Việt Nam</t>
  </si>
  <si>
    <t>139 đường Nguyễn Thái Học, phường Ô Chợ Dừa, Hà Nội</t>
  </si>
  <si>
    <t>Công ty TNHH Astemo Hà Nội</t>
  </si>
  <si>
    <t>Lô M-6, KCN Thăng Long, xã Thiên Lộc, Hà Nội</t>
  </si>
  <si>
    <t>Lô đất BT4C-5 và BT4C-6, đường Phúc Lợi, phường Phúc Lợi, Hà Nội</t>
  </si>
  <si>
    <t>Lô M5B KCN Thăng Long, xã Thiên Lộc, Hà Nội</t>
  </si>
  <si>
    <t>Công ty TNHH Kỹ thuật Kim loại Lihai</t>
  </si>
  <si>
    <t>Lô 38E, KCN Quang Minh, xã Quang Minh, Hà Nội</t>
  </si>
  <si>
    <t>Công ty cổ phần Thương mại và sản xuất Đức Hùng</t>
  </si>
  <si>
    <t>TT1-2, Khu tía định cư Đầm Nấm, phường Ngọc Thụy, quận Long Biên, Hà Nội</t>
  </si>
  <si>
    <t>Công ty TNHH SUNGBO ENGINEERING Việt Nam</t>
  </si>
  <si>
    <t>Tầng 15, khối B, tòa nhà Sông Đà, đường Phạm Hùng, phường Từ Liêm, Hà Nội</t>
  </si>
  <si>
    <t>Công ty TNHH công nghệ SEEBEST Việt Nam</t>
  </si>
  <si>
    <t>Lô 1, CN8, cụm CN Ngọc Hồi, Hà Nội</t>
  </si>
  <si>
    <t>Công ty TNHH Dịch vụ và Thương mại Hola Kids</t>
  </si>
  <si>
    <t>Số 16, ngõ 61 Khương Trung, P. Khương Trung, Q. Thanh Xuân,</t>
  </si>
  <si>
    <t>Công ty TNHH thiết bị công trình ZQM</t>
  </si>
  <si>
    <t>Công ty TNHH Thương mại và Xuất nhập khẩu Go Logistic</t>
  </si>
  <si>
    <t>Tầng 5, Tòa nhà Thiên Ân, đường Lý Thái Tổ, Liên Bảo, Vĩnh Yên, Vĩnh Phúc</t>
  </si>
  <si>
    <t>Số 26, ngách 638/46 đường Ngô Gia Tự, phường Việt Hưng, Hà Nội</t>
  </si>
  <si>
    <t>TT01A-6, KĐT Mộ Lao, phường Hà Đông, Hà Nội</t>
  </si>
  <si>
    <t>9 Đoàn Văn Bơ, Phường Xóm Chiều, TP HCM</t>
  </si>
  <si>
    <t>Công ty TNHH GSK Việt Nam - Chi nhánh Hà Nội II</t>
  </si>
  <si>
    <t>Lô CNB5, KCN Phú Nghĩa, xã Phú Nghĩa, Hà Nội</t>
  </si>
  <si>
    <t>Lô M-6, KCN Thăng Long, Xã Thiên Lộc, Hà Nội</t>
  </si>
  <si>
    <t>Công ty TNHH TN Technics &amp; Construction</t>
  </si>
  <si>
    <t>Số 24, Lô 1 A.I.2 KDDT Mỹ Đình 1, Phường Từ Liêm, Hà Nội</t>
  </si>
  <si>
    <t>Công ty TNHH Thương mại sách Nhân dân</t>
  </si>
  <si>
    <t>Số nhà 868 đường Phúc Diễn, phường Tây Mỗ, quận Nam Từ Liêm, Hà Nội</t>
  </si>
  <si>
    <t>Công ty TNHH ĐAIO KOGYO Việt Nam</t>
  </si>
  <si>
    <t>Công ty Cổ phần Thương mại và DĐầu tư Vạn Long</t>
  </si>
  <si>
    <t>7/41 Trần Duy Hưng, phường Trung Hòa, quận Cầu Giấy, Hà Nội</t>
  </si>
  <si>
    <t>Số 3, Lô CN6 CCN tập trung vừa và nhỏ Từ Liêm, Xuân Phương, Hà Nội</t>
  </si>
  <si>
    <t>Công ty TNHH Elematec Việt Nam</t>
  </si>
  <si>
    <t>Phòng 505. Tầng 5, Tòa nhà V-Tower, số 649 Kim Mã, phường Giảng Võ, Hà Nội</t>
  </si>
  <si>
    <t>Công ty TNHH D&amp;D VINA</t>
  </si>
  <si>
    <t>BT5, Khu nhà ở 18-4, số 134 đường Thanh Bình, phường Hà Đông, Hà Nội</t>
  </si>
  <si>
    <t>Lô M5B KCN Thăng Long, Thiên Lộc, Hà Nội</t>
  </si>
  <si>
    <t>Số 40, ngã tư Sơn Đồng, xã Sơn Đồng, Hà Nội</t>
  </si>
  <si>
    <t>Công ty TNHH sản xuất thang máy Smartrise Việt Nam</t>
  </si>
  <si>
    <t>Số 8 BT2, ngõ 66 đường Kim Giang, phường Đại Kim, quận Hoàng Mai, Hà Nội</t>
  </si>
  <si>
    <t>106 Nguyễn Văn Trỗi, phường Phú Nhuận, TP HCM</t>
  </si>
  <si>
    <t>Công ty TNHH Công nghệ GOWIN Việt Nam</t>
  </si>
  <si>
    <t>Số H10 Khu tập thể Công ty Xây dựng công trình ngầm- Tổ dân phố 16, phường Phú Lương, tp Hà Nội</t>
  </si>
  <si>
    <t>Số 16 ngõ 61 Khương Trung, Thanh Xuân, Tp Hà Nội</t>
  </si>
  <si>
    <t>Công ty TNHH TERUMO Việt Nam</t>
  </si>
  <si>
    <t>44A-44B-44C, KCN Quang Minh, thị trấn Chi Đông, huyện Đông Anh, Hà Nội</t>
  </si>
  <si>
    <t xml:space="preserve">
Công ty TNHH GSK Việt Nam - chi nhánh Hà Nội II</t>
  </si>
  <si>
    <t>Lô CNB5, KCN Phú Nghĩa, xã Phú Nghĩa, Thành Phố Hà Nội</t>
  </si>
  <si>
    <t>CÔNG TY TNHH KUMISAI 
VIỆT NAM</t>
  </si>
  <si>
    <t>Ngõ 65 Đường Lăng Hiển 
Linh, Thôn 1, Xã Lại Yên, 
Huyện Hoài Đức, HN</t>
  </si>
  <si>
    <t>Công ty TNHH Vật liệu 
nam châm Shin-Etsu 
Việt Nam</t>
  </si>
  <si>
    <t>Lô CN5.2D, khu hoá chất và 
hoá dầu, khu công nghiệp 
Đình Vũ, Phường Đông Hải, 
TP Hải Phòng</t>
  </si>
  <si>
    <t>CÔNG TY CỔ PHẦN THƯƠNG MẠI VÀ ĐẦU TƯ VẠN LONG</t>
  </si>
  <si>
    <t>Số 7/41 Trần Duy Hưng, Phường Yên Hòa, Thành phố Hà Nội</t>
  </si>
  <si>
    <t>Lô J1-J2, Khu công nghiệp Thăng Long, Xã Thiên Lộc, Thành phố Hà Nội</t>
  </si>
  <si>
    <t>CÔNG TY CỔ PHẦN VẬT TƯ - THIẾT BỊ CÔNG TRÌNH MINH ĐỨC</t>
  </si>
  <si>
    <t>Lô đất BT4C-5 và BT4C-6, đường Phúc Lợi, Phường Phúc Lợi, Thành phố Hà Nội</t>
  </si>
  <si>
    <t>Chi nhánh công ty TNHH nước giải khát Coca - Cola Việt Nam tại Hà Nội</t>
  </si>
  <si>
    <t>Km 17, quốc lộ 1A, xã Nam Phù, thành phố Hà Nội</t>
  </si>
  <si>
    <t>CÔNG TY TNHH THÉP ĐẶC BIỆT LÊ PHÚC</t>
  </si>
  <si>
    <t>Lô 29A KCN Quang Minh, xã Quang Minh, Thành Phố Hà Nội</t>
  </si>
  <si>
    <t>Công ty TNHH thương mại và dịch vụ Tara Farm Việt Nam</t>
  </si>
  <si>
    <t>Số 20, ngõ 76 đường Nguyễn Chí Thanh, Phường Láng Thượng, Quận Đống Đa, Thành phố Hà Nội,</t>
  </si>
  <si>
    <t>CÔNG TY CỔ PHẦN TẬP ĐOÀN SUNHOUSE</t>
  </si>
  <si>
    <t>SỐ 139, PHỐ NGUYỄN THÁI HỌC, PHƯỜNG ĐIỆN BIÊN, QUẬN BA ĐÌNH, THÀNH PHỐ HÀ NỘI</t>
  </si>
  <si>
    <t>Lô B19, Khu công nghiệp Thăng Long, xã Thiên Lộc, Thành phố Hà Nội</t>
  </si>
  <si>
    <t>CÔNG TY CỔ PHẦN TẬP ĐOÀN LORCA</t>
  </si>
  <si>
    <t>hôn Bái Xuyên, Xã Đại Xuyên, TP Hà Nội</t>
  </si>
  <si>
    <t>Công ty TNHH Wir HouseHold</t>
  </si>
  <si>
    <t>Tòa 3- Tòa nhà CIC Tower, Số 2, Ngõ 219 Trung Kính, phường Yên Hòa, quận Cầu Giấy, thành phố Hà Nội</t>
  </si>
  <si>
    <t>CÔNG TY TNHH KỸ THUẬT KIM LOẠI LIHAI</t>
  </si>
  <si>
    <t>Lo 38E, KHU CÔNG NGHIỆP QUANG MINH, THI TRẤN QUANG MINH</t>
  </si>
  <si>
    <t>Lô D-5b, khu công nghiệp Thăng Long, Xã Thiên Lộc</t>
  </si>
  <si>
    <t>CÔNG TY CỔ PHẦN ĐIỆN TỬ BENNY VIỆT NAM</t>
  </si>
  <si>
    <t>Số 12 ngõ 26 Xuân Diệu, phường Quảng An, Tp. Hà Nội</t>
  </si>
  <si>
    <t>Công ty TNHH Hanoi steel center</t>
  </si>
  <si>
    <t>Lô M5B, KCN Thăng Long, xã Thiên Lộc, Tp. Hà Nội</t>
  </si>
  <si>
    <t>CÔNG TY TNHH ĐIỀU HÒA KHÔNG KHÍ CARRIER VIỆT NAM</t>
  </si>
  <si>
    <t>Phòng 1101, tầng 11, tòa nhà Centre Point, 106 Nguyễn Văn Trôi, phường 8, quận Phú Nhuận, Tp. HCM</t>
  </si>
  <si>
    <t>Số 139, phố Nguyễn Thái Học, phường Điện Biên, quận Bà Đình, Tp. Hà Nội</t>
  </si>
  <si>
    <t>Công ty cổ phần dụng cụ cơ khí xuất khẩu</t>
  </si>
  <si>
    <t>Lô 15A, KCN Quang Minh, xã Quang Minh, Tp. Hà Nội</t>
  </si>
  <si>
    <t>Lô B-6, KCN Thăng Long, xã Thiên Lộc, Hà Nội</t>
  </si>
  <si>
    <t>CÔNG TY TNHH MAI NAM</t>
  </si>
  <si>
    <t>Số 25, đường Âu Cơ, phường Quảng Nam, quận Tây Hồ, Hà Nội</t>
  </si>
  <si>
    <t>Công ty TNHH thương mại dịch vụ TADViệt Nam</t>
  </si>
  <si>
    <t>U04L06, khu D, khu đô thị mới Dương Nội, phường Yên Nghĩa, Hà Đông, Hà Nội</t>
  </si>
  <si>
    <t>Lô D, khu công nghiệp Đồng Văn II, phường Đồng Văn, tỉnh Ninh Bình</t>
  </si>
  <si>
    <t>Công ty TNHH GASAP</t>
  </si>
  <si>
    <t>Tầng 3, tòa nhà Indochina Plaza Hanoi, số 241 đường Xuân Thủy, phường Dịch Vọng, Cầu Giấy</t>
  </si>
  <si>
    <t>CÔNG TY TNHH THIẾT BỊ CÔNG TRÌNH ZQM</t>
  </si>
  <si>
    <t>Công ty TNHH Hanwa SMC Steel Service Hà Nội</t>
  </si>
  <si>
    <t>Lô số 47, khu công nghiệp Quang Minh, thị trấn Quang Minh, huyện Mê Linh</t>
  </si>
  <si>
    <t>Công ty TNHH Kỹ Thuật Chính Xác Ngọc Đức</t>
  </si>
  <si>
    <t>Km19, quốc lộ 6A, Phường Chương Mỹ, Thành phố Hà Nội</t>
  </si>
  <si>
    <t>Công ty CP Giải pháp Ánh sáng Alis lighting</t>
  </si>
  <si>
    <t>Số 6C Lý Đạo Thành, Phường Hoàn Kiếm, TP Hà Nội</t>
  </si>
  <si>
    <t>Lô M6, Khu công nghiệp Thăng Long, xã Thiên Lộc, TP Hà Nội</t>
  </si>
  <si>
    <t>CÔNG TY TNHH VINA TAIYO SPRING</t>
  </si>
  <si>
    <t>LÔ CN7, KHU CÔNG NGHIỆP THẠCH THẤT - QUỐC OAI, XÃ PHÙNG XÁ, HUYỆN THẠCH THẤT, TP HÀ NỘI</t>
  </si>
  <si>
    <t>Lô J1-J2, Khu công nghiệp Thăng Long, Xã Thiên Lộc, Hà Nội</t>
  </si>
  <si>
    <t>Công ty cổ phần CASPER SE</t>
  </si>
  <si>
    <t>Số 40, ngã tư Sơn Đồng, xã Sơn Đồng,TP Hà Nội</t>
  </si>
  <si>
    <t>Lô M5B, Khu công nghiệp Thăng Long, xã Thiên Lộc</t>
  </si>
  <si>
    <t>SỐ 139, PHỐ NGUYỄN THÁI HỌC, PHƯỜNG ĐIỆN BIÊN, QUẬN BA ĐÌNH, TP HÀ NỘI</t>
  </si>
  <si>
    <t>CÔNG TY CỔ PHẦN QUỐC TẾ SAO VIỆT</t>
  </si>
  <si>
    <t>Cụm công nghiệp Hà Bình Phương, xã Hồng Vân, TP Hà Nội</t>
  </si>
  <si>
    <t>CÔNG TY CỔ PHẦN TẬP ĐOÀN MUTOSI</t>
  </si>
  <si>
    <t>Số 31, ngõ 83 đường Ngọc Hồi, TTXN Vận tải ô tô số 8, Phường Hoàng Liệt, Quận Hoàng Mai, Hà Nội</t>
  </si>
  <si>
    <t>Công ty TNHH Sản xuất phụ tùng Yamaha Motor Việt Nam</t>
  </si>
  <si>
    <t>Lô G1-G2, Khu công nghiệp Thăng Long, Xã Thiên Lộc, TP Hà Nội</t>
  </si>
  <si>
    <t>CÔNG TY TNHH CÔNG NGHỆ MITAC (VIỆT NAM)</t>
  </si>
  <si>
    <t>Một phần lô đất CN02, Khu công hỗ trợ Nam Hà Nội giai đoạn I, Xã Đại Xuyên, TP Hà Nội</t>
  </si>
  <si>
    <t>Công ty Cổ phần Bóng đèn Phích nước Rạng Đông</t>
  </si>
  <si>
    <t>87-89, Phố Hạ Đình, Phường Thanh Xuân Trung, Quận Thanh Xuân, Hà Nội</t>
  </si>
  <si>
    <t>CÔNG TY CỔ PHẦN YAMAGUCHI HOÀI ĐỨC</t>
  </si>
  <si>
    <t>Thôn Minh Hòa 2, xã Dương Hòa, TP Hà Nôi</t>
  </si>
  <si>
    <t>Km19, quốc lộ 6A, Phường Chương Mỹ, TP Hà Nội</t>
  </si>
  <si>
    <t>CÔNG TY TNHH THIẾT BỊ HÀNG HẢI CƯỜNG VŨ</t>
  </si>
  <si>
    <t>BT1-A38, Khu đô thị Bắc An Khánh, Xã Sơn Đồng, TP Hà Nội</t>
  </si>
  <si>
    <t>Công ty TNHH Sumitomo Heavy Industries (Việt Nam)</t>
  </si>
  <si>
    <t>Lô I-7, I-8, I-9, M-3 KCN Thăng Long, xã Võng La, huyện Đông Anh, Hà Nội</t>
  </si>
  <si>
    <t>Công ty TNHH Thương mại Hùng Trang Hưng</t>
  </si>
  <si>
    <t>Số 15A, đường Vương Thừa Vũ, phường Khương Mai, quận Thanh Xuân, Hà Nội</t>
  </si>
  <si>
    <t>CÔNG TY TNHH ESCO VIỆT NAM</t>
  </si>
  <si>
    <t>Tầng 2 toà nhà Dream Home Center, 282 Nguyễn Huy Tưởng, P.Thanh Xuân Trung, Q.Thanh Xuân,Tp Hà Nội, VN</t>
  </si>
  <si>
    <t>CÔNG TY TNHH BPMC – VINA</t>
  </si>
  <si>
    <t>Số 5, Ngõ 45 Đồng Me, Phường Từ Liêm, Thành phố Hà Nội</t>
  </si>
  <si>
    <t>CÔNG TY TNHH CÔNG NGHỆ CX VIỆT NAM</t>
  </si>
  <si>
    <t>Số 169 phố Vũ Hữu, Phường Thanh Xuân, Thành phố Hà Nội, Việt Nam</t>
  </si>
  <si>
    <t>Công ty cổ phần tập đoàn gia dụng Thái Lan</t>
  </si>
  <si>
    <t>Nhà số 15, Liền kề 12 Khu đô thị Văn Khê, Phường Hà Đông, Hà Nội</t>
  </si>
  <si>
    <t>Công ty Cổ Phần Bao Bì Kim Loại Việt Nam</t>
  </si>
  <si>
    <t>Số 10 ngõ 2 Trần Quý Kiên, Phường Cầu Giấy,</t>
  </si>
  <si>
    <t>Lô 29A KCN Quang Minh, xã Quang Minh, Thành Phố Hà Nội, Việt Nam</t>
  </si>
  <si>
    <t>Công ty TNHH Thương mại và Dịch vụ Tổng hợp Vi Thiện Nhân</t>
  </si>
  <si>
    <t>Số 8, Phố Mạc Thị Bưởi, Phường Vĩnh Tuy, Thành phố Hà Nội</t>
  </si>
  <si>
    <t>Lô G1-G2, Khu công nghiệp Thăng Long, Xã Thiên Lộc, Thành phố Hà Nội, Việt Nam</t>
  </si>
  <si>
    <t>Lô 75, Khu Công nghiệp Nội Bài, Xã Sóc Sơn, Thành phố Hà Nội, Việt Nam</t>
  </si>
  <si>
    <t>CÔNG TY TNHH RAPIDO ASIA</t>
  </si>
  <si>
    <t>Lô D, khu công nghiệp Đồng Văn II, Phường Đồng Văn, Tỉnh Ninh Bình, Việt Nam</t>
  </si>
  <si>
    <t>Lô B-6, Khu công nghiệp Thăng Long, XãThiên Lộc, Thành Phố Hà nội</t>
  </si>
  <si>
    <t>Công ty cổ phần thiết bị Viễn Đông</t>
  </si>
  <si>
    <t>SỐ 139, PHỐ NGUYỄN THÁI HỌC, PHƯỜNG Ô CHỢ DỪA, THÀNH PHỐ HÀ NỘI, VIỆT NAM</t>
  </si>
  <si>
    <t>Công ty Trách nhiệm Hữu hạn công nghiệp Broad Bright Sakura Việt Nam</t>
  </si>
  <si>
    <t>Lô 40+41A Khu Công nghiệp Nội Bài, Xã Sóc Sơn, Thành phố Hà Nội, Việt Nam</t>
  </si>
  <si>
    <t>CÔNG TY TNHH LEAFLINE VIETNAM</t>
  </si>
  <si>
    <t>Số 20 Đường B2, Phường An Lợi Đông, Thành phố Thủ Đức, Thành phố Hồ Chí Minh, Việt Nam</t>
  </si>
  <si>
    <t>CÔNG TY TNHH ĐÈN QUẠT LÊ GIA</t>
  </si>
  <si>
    <t>Số 375 Đường Quang Trung, Phường Hà Đông, Thành phố Hà Nội, Việt Nam</t>
  </si>
  <si>
    <t>Công ty cổ phần Oristar</t>
  </si>
  <si>
    <t>tầng 9 tòa nhà Detech, số 8 Tôn Thất Thuyết, Phường Cầu Giấy</t>
  </si>
  <si>
    <t>Công ty TNHH Công nghệ CX Việt Nam</t>
  </si>
  <si>
    <t>Số 169 phố Vũ Hữu, phường Thanh Xuân Bắc, quận Thanh Xuân, Hà Nội</t>
  </si>
  <si>
    <t>Kho 4-5-6, Block 16, Đường số 3, KCN VSIP II, phường Bình Dương, TP Hồ Chí Minh</t>
  </si>
  <si>
    <t>Lô đất BT4C-5 và BT4C-6, đường Phúc Lợi, phường Phúc Lợi, TP. Hà Nội</t>
  </si>
  <si>
    <t>Lô J1-J2, KCN Thăng Long, xã Thiên Lộc, TP. Hà Nội</t>
  </si>
  <si>
    <t>Công ty CP Iron Hammer</t>
  </si>
  <si>
    <t>Số 17, ngõ 174 Nguyễn Ngọc Nại, phường Phương Liệt, Hà Nội</t>
  </si>
  <si>
    <t>Công ty cổ phần công nghiệp phụ trợ ô tô xe máy Amac</t>
  </si>
  <si>
    <t>Số nhà 156, Đường Trần Phú, Phường Phúc Thắng, Thành phố Phúc Yên, Tỉnh Vĩnh Phúc</t>
  </si>
  <si>
    <t>Công ty cổ phần đầu tư và thương mại Khang Việt</t>
  </si>
  <si>
    <t>số 8, hẻm 29/40 Phố Trạm, phương Long Biên, quân Long Biên, thành phố Hà Nộ</t>
  </si>
  <si>
    <t>CÔNG TY TNHH THƯƠNG MẠI XUẤT NHẬP KHẨU NGUYÊN LONG</t>
  </si>
  <si>
    <t>Số 80 đường Bùi Công Trừng , ấp 11, xã Đông Thạnh, thành phố Hồ Chí Minh</t>
  </si>
  <si>
    <t>CÔNG TY CỔ PHẦN XI MĂNG HOÀNG LONG HÒA BÌNH</t>
  </si>
  <si>
    <t>Thôn Đồng Om, Xã Cao Dương, Tỉnh Phú Thọ</t>
  </si>
  <si>
    <t>Lô J1-J2, Khu công nghiệp Thăng Long, Xã Thiên Lộc, Thành phố Hà Nội,</t>
  </si>
  <si>
    <t>CÔNG TY TNHH DỊCH VỤ VÀ THƯƠNG MẠI HOLA KIDS</t>
  </si>
  <si>
    <t>Tầng L2, Tòa nhà Mỹ Sơn, Số 62 Nguyễn Huy Tưởng, Phường Thanh Xuân Trung, Quận Thanh Xuân, Thành phố Hà Nội</t>
  </si>
  <si>
    <t>CÔNG TY CỔ PHẦN EU EXPERT</t>
  </si>
  <si>
    <t>Tầng 18, tòa nhà CEO Tower, HH2-1, khu đô thị Mễ Trì Hạ, đường Phạm Hùng, phường Từ Liêm, Thành phố Hà Nội</t>
  </si>
  <si>
    <t>SỐ 139, PHỐ NGUYỄN THÁI HỌC, PHƯỜNG Ô CHỢ DỪA, THÀNH PHỐ HÀ NỘI,</t>
  </si>
  <si>
    <t>Công ty TNHH RSA Việt Nam</t>
  </si>
  <si>
    <t>Căn LK4-SL36, lô TT96-07, 
Vinhomes Thăng Long, Xã 
An Khánh, Huyện Hoài Đức, 
TP Hà Nội</t>
  </si>
  <si>
    <t>CÔNG TY TNHH TÂM HỢP</t>
  </si>
  <si>
    <t>Thôn Hoàng Dương, Xã Sóc Sơn
, TP Hà Nội</t>
  </si>
  <si>
    <t>CÔNG TY CỔ PHẦN VẬT TƯ - 
THIẾT BỊ CÔNG TRÌNH MINH 
ĐỨC</t>
  </si>
  <si>
    <t>Lô đất BT4C-5 và BT4C-6, 
đường Phúc Lợi, Phường 
Phúc Lợi, Thành phố Hà Nội</t>
  </si>
  <si>
    <t>Công ty CP điện cơ và PCCC Trường An</t>
  </si>
  <si>
    <t>Số 29, thôn Đại Sơn, xã Sơn Đông, TX Sơn Tây, Hà Nội</t>
  </si>
  <si>
    <t>Công ty TNHH Phân phối oto Tasco</t>
  </si>
  <si>
    <t>Tầng 9, tòa nhà Tasco, Lô HH 2-2. đường Phạm Hùng, phường Từ liêm, Tp Hà Nội</t>
  </si>
  <si>
    <t>số 12 phố Cao Bá Quát, phường Ba Đình, Hà Nội</t>
  </si>
  <si>
    <t>Công ty TNHH Thiết bị và công nghệ Tân Khoa</t>
  </si>
  <si>
    <t>Phòng 1908 Tòa Charmvit Tower, số 117 Trần Duy Hưng, Thanh Xuân, Hà Nội</t>
  </si>
  <si>
    <t>Lô M6, KCN Thăng Long, xã Thiên Lộc, Tp. Hà Nội</t>
  </si>
  <si>
    <t xml:space="preserve">Công ty TNHH Hanwa SMC Steel Service Hà Nội 
</t>
  </si>
  <si>
    <t>Lô số 47, KCN Quang Minh, xã Quang Minh, Tp. Hà Nội</t>
  </si>
  <si>
    <t>LooJ1-J2, KCN Thăng Long, xã Thiên Lộc, Tp. Hà Nội</t>
  </si>
  <si>
    <t>Lô CN 6-1, KCN Thạch Thất - Quốc Oai, xã Phùng Xá, huyện Thạch Thất, Tp. Hà Nội</t>
  </si>
  <si>
    <t>Công ty Cổ phần TBS GROUP</t>
  </si>
  <si>
    <t>Xóm Chợ, thôn Bắc, xã Thiên Lộc, Tp. Hà Nội</t>
  </si>
  <si>
    <t>Thôn Hoàng Dương, xã Sóc Sơn, Tp. Hà Nội</t>
  </si>
  <si>
    <t xml:space="preserve">CÔNG TY TNHH PHÂN PHỐI Ô TÔ TASCO 
</t>
  </si>
  <si>
    <t xml:space="preserve">Công ty Cổ phần Bóng đèn Phích nước Rạng Đông 
</t>
  </si>
  <si>
    <t>Số 87-89, phố Hạ Đình, phường Khương Đình, Tp. Hà Nội</t>
  </si>
  <si>
    <t xml:space="preserve">CÔNG TY CỔ PHẦN QUỐC TẾ SAO VIỆT 
</t>
  </si>
  <si>
    <t>Cụm công nghiệp Hà Bình Phương, xã Hồng Vân, Tp. Hà Nội</t>
  </si>
  <si>
    <t xml:space="preserve">Công ty TNHH Panasonic Việt Nam 
</t>
  </si>
  <si>
    <t>Lô J1-J2, KCN Thăng Long, xã Thiên Lộc, Tp. Hà Nội</t>
  </si>
  <si>
    <t xml:space="preserve">CÔNG TY TNHH KỸ THUẬT KIM LOẠI LIHAI 
</t>
  </si>
  <si>
    <t>Lô 38E, KCN Quang Minh, xã Quang Minh, Tp. Hà Nội</t>
  </si>
  <si>
    <t>CÔNG TY CỔ PHẦN PHÁT TRIỂN CÔNG NGHIỆP HOÀNG DƯƠNG</t>
  </si>
  <si>
    <t>CôNG TY TNHH MALTANI IS VINA</t>
  </si>
  <si>
    <t>Trung Quốc</t>
  </si>
  <si>
    <t>225,1</t>
  </si>
  <si>
    <t>Dây dẫn bằng thép không gỉ</t>
  </si>
  <si>
    <t>Thép không gỉ,</t>
  </si>
  <si>
    <t>Máy hút bụi 
(Máy hút bụi 
công nghiệp )</t>
  </si>
  <si>
    <t>Đồ chơi trẻ em</t>
  </si>
  <si>
    <t>Cục lạnh máy điều hòa không khí</t>
  </si>
  <si>
    <t>Thép cốt bê tông dự ứng lực</t>
  </si>
  <si>
    <t>Dây điện đơn</t>
  </si>
  <si>
    <t>Thép hợp kim dạng thanh tròn trơn</t>
  </si>
  <si>
    <t>Máy pha cà phê chuyên nghiệp</t>
  </si>
  <si>
    <t>Bếp điện từ, bếp hồng ngoại</t>
  </si>
  <si>
    <t>Thép hợp kim, dạng thanh</t>
  </si>
  <si>
    <t>Bếp từ đôi cố định</t>
  </si>
  <si>
    <t>Cáp điện</t>
  </si>
  <si>
    <t>m/chiếc</t>
  </si>
  <si>
    <t>Dây cáp điện không gắn đầu nối</t>
  </si>
  <si>
    <t>Chiếc/set</t>
  </si>
  <si>
    <t>Thép làm cốt bê tông</t>
  </si>
  <si>
    <t>Thép</t>
  </si>
  <si>
    <t>Thép không gỉ dạng cuộn cán nguội</t>
  </si>
  <si>
    <t>Thép không gỉ kéo nóng dạng thanh</t>
  </si>
  <si>
    <t>1364,7</t>
  </si>
  <si>
    <t>88,9</t>
  </si>
  <si>
    <t>Bếp lẩu hơi</t>
  </si>
  <si>
    <t>đèn LED</t>
  </si>
  <si>
    <t>bếp điện từ</t>
  </si>
  <si>
    <t>thép hợp kim</t>
  </si>
  <si>
    <t>thép không hợp kim</t>
  </si>
  <si>
    <t>nồi cơm điện</t>
  </si>
  <si>
    <t>bàn là điện</t>
  </si>
  <si>
    <t>Thép (trừ thép cốt bê tông)</t>
  </si>
  <si>
    <t>Máy xay thịt đa năng</t>
  </si>
  <si>
    <t>Máy hút bụi cầm tay</t>
  </si>
  <si>
    <t>Nồi kho cá</t>
  </si>
  <si>
    <t>Máy dập phồng chân tóc</t>
  </si>
  <si>
    <t>Dây dẫn điện dạng cuộn</t>
  </si>
  <si>
    <t>24,9</t>
  </si>
  <si>
    <t>Lò nướng âm tủ (lò nướng cố định)</t>
  </si>
  <si>
    <t>chiêc</t>
  </si>
  <si>
    <t>47,05</t>
  </si>
  <si>
    <t>6,17</t>
  </si>
  <si>
    <t>124,3</t>
  </si>
  <si>
    <t>64,27</t>
  </si>
  <si>
    <t>34,25</t>
  </si>
  <si>
    <t>10,05</t>
  </si>
  <si>
    <t>169,54</t>
  </si>
  <si>
    <t>31,77</t>
  </si>
  <si>
    <t>3989,5</t>
  </si>
  <si>
    <t>3283,7</t>
  </si>
  <si>
    <t>16607,1</t>
  </si>
  <si>
    <t>14634,75</t>
  </si>
  <si>
    <t>20318,73</t>
  </si>
  <si>
    <t>cái/bộ</t>
  </si>
  <si>
    <t>19,78</t>
  </si>
  <si>
    <t>11,92</t>
  </si>
  <si>
    <t>Dây thép mạ kẽm, không hợp kim</t>
  </si>
  <si>
    <t>296,12</t>
  </si>
  <si>
    <t>18,98</t>
  </si>
  <si>
    <t>Máy đun nước hâm sữa tiệt trùng</t>
  </si>
  <si>
    <t>47,04</t>
  </si>
  <si>
    <t>Lò nướng</t>
  </si>
  <si>
    <t>53,3</t>
  </si>
  <si>
    <t>105,8</t>
  </si>
  <si>
    <t>Bàn là</t>
  </si>
  <si>
    <t>Xe ô tô</t>
  </si>
  <si>
    <t>ấm đun nước</t>
  </si>
  <si>
    <t>bếp hồng ngoại</t>
  </si>
  <si>
    <t>Thép tấm PCM không hợp kim</t>
  </si>
  <si>
    <t>Thép tấm VCM không hợp kim</t>
  </si>
  <si>
    <t>Cáp bọc điện</t>
  </si>
  <si>
    <t>Thanh thép hợp kim</t>
  </si>
  <si>
    <t>Nồi lẩu nướng điện</t>
  </si>
  <si>
    <t>Đèn điện Led</t>
  </si>
  <si>
    <t>Bàn là hơi</t>
  </si>
  <si>
    <t>Bàn là hơi nước</t>
  </si>
  <si>
    <t>8,71</t>
  </si>
  <si>
    <t>5,8</t>
  </si>
  <si>
    <t>11,43</t>
  </si>
  <si>
    <t>41,84</t>
  </si>
  <si>
    <t>34,52</t>
  </si>
  <si>
    <t>18,28</t>
  </si>
  <si>
    <t>16,64</t>
  </si>
  <si>
    <t>14,98</t>
  </si>
  <si>
    <t>55,61</t>
  </si>
  <si>
    <t>2</t>
  </si>
  <si>
    <t>khối lượng/số lượng</t>
  </si>
  <si>
    <t>0731.26</t>
  </si>
  <si>
    <t>0731.27</t>
  </si>
  <si>
    <t>0731.28</t>
  </si>
  <si>
    <t>0731.29</t>
  </si>
  <si>
    <t>0731.25</t>
  </si>
  <si>
    <t>0801.16</t>
  </si>
  <si>
    <t>0731.24</t>
  </si>
  <si>
    <t>0801.15</t>
  </si>
  <si>
    <t>0801.08</t>
  </si>
  <si>
    <t>0801.11</t>
  </si>
  <si>
    <t>0801.1</t>
  </si>
  <si>
    <t>0801.12</t>
  </si>
  <si>
    <t>0731.23</t>
  </si>
  <si>
    <t>0801.03</t>
  </si>
  <si>
    <t>0801.17</t>
  </si>
  <si>
    <t>0801.13</t>
  </si>
  <si>
    <t>0801.09</t>
  </si>
  <si>
    <t>0801.07</t>
  </si>
  <si>
    <t>0801.14</t>
  </si>
  <si>
    <t>0804.01</t>
  </si>
  <si>
    <t>0804.02</t>
  </si>
  <si>
    <t>0804.07</t>
  </si>
  <si>
    <t>0804.03</t>
  </si>
  <si>
    <t>0804.05</t>
  </si>
  <si>
    <t>0804.06</t>
  </si>
  <si>
    <t>0802.01</t>
  </si>
  <si>
    <t>0802.02</t>
  </si>
  <si>
    <t>0804.12</t>
  </si>
  <si>
    <t>0804.04</t>
  </si>
  <si>
    <t>0804.08</t>
  </si>
  <si>
    <t>0804.09</t>
  </si>
  <si>
    <t>0804.11</t>
  </si>
  <si>
    <t>0804.13</t>
  </si>
  <si>
    <t>0802.03</t>
  </si>
  <si>
    <t>0804.21</t>
  </si>
  <si>
    <t>0804.22</t>
  </si>
  <si>
    <t>0804.23</t>
  </si>
  <si>
    <t>0804.26</t>
  </si>
  <si>
    <t>0804.19</t>
  </si>
  <si>
    <t>0804.24</t>
  </si>
  <si>
    <t>0804.25</t>
  </si>
  <si>
    <t>0804.29</t>
  </si>
  <si>
    <t>0804.27</t>
  </si>
  <si>
    <t>0804.32</t>
  </si>
  <si>
    <t>0805.01</t>
  </si>
  <si>
    <t>0805.06</t>
  </si>
  <si>
    <t>0805.03</t>
  </si>
  <si>
    <t>0804.18</t>
  </si>
  <si>
    <t>0805.04</t>
  </si>
  <si>
    <t>0805.13</t>
  </si>
  <si>
    <t>0805.11</t>
  </si>
  <si>
    <t>0806.01</t>
  </si>
  <si>
    <t>0806.14</t>
  </si>
  <si>
    <t>0806.15</t>
  </si>
  <si>
    <t>0806.16</t>
  </si>
  <si>
    <t>0806.17</t>
  </si>
  <si>
    <t>0806.18</t>
  </si>
  <si>
    <t>0806.19</t>
  </si>
  <si>
    <t>0808.08</t>
  </si>
  <si>
    <t>0806.2</t>
  </si>
  <si>
    <t>0806.21</t>
  </si>
  <si>
    <t>0806.22</t>
  </si>
  <si>
    <t>0806.23</t>
  </si>
  <si>
    <t>0806.24</t>
  </si>
  <si>
    <t>0805.07</t>
  </si>
  <si>
    <t>0806.12</t>
  </si>
  <si>
    <t>0806.13</t>
  </si>
  <si>
    <t>0805.09</t>
  </si>
  <si>
    <t>0806.02</t>
  </si>
  <si>
    <t>0808.01</t>
  </si>
  <si>
    <t>0807.25</t>
  </si>
  <si>
    <t>0808.03</t>
  </si>
  <si>
    <t>0808.05</t>
  </si>
  <si>
    <t>0807.09</t>
  </si>
  <si>
    <t>0807.08</t>
  </si>
  <si>
    <t>0807.07</t>
  </si>
  <si>
    <t>0807.06</t>
  </si>
  <si>
    <t>0807.05</t>
  </si>
  <si>
    <t>0806.32</t>
  </si>
  <si>
    <t>0807.23</t>
  </si>
  <si>
    <t>0807.19</t>
  </si>
  <si>
    <t>0807.24</t>
  </si>
  <si>
    <t>0807.22</t>
  </si>
  <si>
    <t>0807.29</t>
  </si>
  <si>
    <t>0807.11</t>
  </si>
  <si>
    <t>0807.12</t>
  </si>
  <si>
    <t>0807.13</t>
  </si>
  <si>
    <t>0807.14</t>
  </si>
  <si>
    <t>0807.15</t>
  </si>
  <si>
    <t>0807.16</t>
  </si>
  <si>
    <t>0807.17</t>
  </si>
  <si>
    <t>0807.18</t>
  </si>
  <si>
    <t>0807.04</t>
  </si>
  <si>
    <t>0807.01</t>
  </si>
  <si>
    <t>0806.64</t>
  </si>
  <si>
    <t>0806.61</t>
  </si>
  <si>
    <t>0807.02</t>
  </si>
  <si>
    <t>0806.63</t>
  </si>
  <si>
    <t>0806.06</t>
  </si>
  <si>
    <t>0807.3</t>
  </si>
  <si>
    <t>0801.04</t>
  </si>
  <si>
    <t>0801.01</t>
  </si>
  <si>
    <t>Feet</t>
  </si>
  <si>
    <t>Tân</t>
  </si>
  <si>
    <t>Chiêc</t>
  </si>
  <si>
    <t>H26.7-250731.26</t>
  </si>
  <si>
    <t>H26.7-250731.27</t>
  </si>
  <si>
    <t>H26.7-250731.28</t>
  </si>
  <si>
    <t>H26.7-250731.29</t>
  </si>
  <si>
    <t>H26.7-250731.25</t>
  </si>
  <si>
    <t>H26.7-250801.04</t>
  </si>
  <si>
    <t>H26.7-250801.16</t>
  </si>
  <si>
    <t>H26.7-250731.24</t>
  </si>
  <si>
    <t>H26.7-250801.15</t>
  </si>
  <si>
    <t>H26.7-250801.08</t>
  </si>
  <si>
    <t>H26.7-250801.11</t>
  </si>
  <si>
    <t>H26.7-250801.1</t>
  </si>
  <si>
    <t>H26.7-250801.01</t>
  </si>
  <si>
    <t>H26.7-250801.12</t>
  </si>
  <si>
    <t>H26.7-250731.23</t>
  </si>
  <si>
    <t>H26.7-250801.03</t>
  </si>
  <si>
    <t>H26.7-250801.17</t>
  </si>
  <si>
    <t>H26.7-250801.13</t>
  </si>
  <si>
    <t>H26.7-250801.09</t>
  </si>
  <si>
    <t>H26.7-250801.07</t>
  </si>
  <si>
    <t>H26.7-250801.14</t>
  </si>
  <si>
    <t>H26.7-250804.01</t>
  </si>
  <si>
    <t>H26.7-250804.02</t>
  </si>
  <si>
    <t>H26.7-250804.07</t>
  </si>
  <si>
    <t>H26.7-250804.03</t>
  </si>
  <si>
    <t>H26.7-250804.05</t>
  </si>
  <si>
    <t>H26.7-250804.06</t>
  </si>
  <si>
    <t>H26.7-250802.01</t>
  </si>
  <si>
    <t>H26.7-250802.02</t>
  </si>
  <si>
    <t>H26.7-250804.12</t>
  </si>
  <si>
    <t>H26.7-25804.14</t>
  </si>
  <si>
    <t>H26.7-25804.16</t>
  </si>
  <si>
    <t>H26.7-250804.04</t>
  </si>
  <si>
    <t>H26.7-250804.08</t>
  </si>
  <si>
    <t>H26.7-250804.09</t>
  </si>
  <si>
    <t>H26.7-250804.11</t>
  </si>
  <si>
    <t>H26.7-250804.13</t>
  </si>
  <si>
    <t>H26.7-250802.03</t>
  </si>
  <si>
    <t>H26.7-250804.21</t>
  </si>
  <si>
    <t>H26.7-250804.22</t>
  </si>
  <si>
    <t>H26.7-250804.23</t>
  </si>
  <si>
    <t>H26.7-250804.26</t>
  </si>
  <si>
    <t>H26.7-250804.19</t>
  </si>
  <si>
    <t>H26.7-250804.24</t>
  </si>
  <si>
    <t>H26.7-250804.25</t>
  </si>
  <si>
    <t>H26.7-250804.29</t>
  </si>
  <si>
    <t>H26.7-250804.27</t>
  </si>
  <si>
    <t>H26.7-250804.32</t>
  </si>
  <si>
    <t>H26.7-250805.01</t>
  </si>
  <si>
    <t>H26.7-250805.06</t>
  </si>
  <si>
    <t>H26.7-250805.03</t>
  </si>
  <si>
    <t>H26.7-250804.18</t>
  </si>
  <si>
    <t>H26.7-250805.04</t>
  </si>
  <si>
    <t>H26.7-250805.13</t>
  </si>
  <si>
    <t>H26.7-250805.11</t>
  </si>
  <si>
    <t>H26.7-250806.01</t>
  </si>
  <si>
    <t>H26.7-250806.14</t>
  </si>
  <si>
    <t>H26.7-250806.15</t>
  </si>
  <si>
    <t>H26.7-250806.16</t>
  </si>
  <si>
    <t>H26.7-250806.17</t>
  </si>
  <si>
    <t>H26.7-250806.18</t>
  </si>
  <si>
    <t>H26.7-250806.19</t>
  </si>
  <si>
    <t>H26.7-250806.2</t>
  </si>
  <si>
    <t>H26.7-250806.21</t>
  </si>
  <si>
    <t>H26.7-250806.22</t>
  </si>
  <si>
    <t>H26.7-250806.23</t>
  </si>
  <si>
    <t>H26.7-250806.24</t>
  </si>
  <si>
    <t>H26.7-250805.07</t>
  </si>
  <si>
    <t>H26.7-250806.12</t>
  </si>
  <si>
    <t>H26.7-250806.13</t>
  </si>
  <si>
    <t>H26.7-250805.09</t>
  </si>
  <si>
    <t>H26.7-250806.02</t>
  </si>
  <si>
    <t>H26.7-250806.06</t>
  </si>
  <si>
    <t>H26.7-250807.01</t>
  </si>
  <si>
    <t>H26.7-250806.64</t>
  </si>
  <si>
    <t>H26.7-250806.61</t>
  </si>
  <si>
    <t>H26.7-250807.02</t>
  </si>
  <si>
    <t>H26.7-250806.63</t>
  </si>
  <si>
    <t>H26.7-250807.11</t>
  </si>
  <si>
    <t>H26.7-250807.12</t>
  </si>
  <si>
    <t>H26.7-250807.13</t>
  </si>
  <si>
    <t>H26.7-250807.14</t>
  </si>
  <si>
    <t>H26.7-250807.15</t>
  </si>
  <si>
    <t>H26.7-250807.16</t>
  </si>
  <si>
    <t>H26.7-250807.17</t>
  </si>
  <si>
    <t>H26.7-250807.18</t>
  </si>
  <si>
    <t>H26.7-250807.04</t>
  </si>
  <si>
    <t>H26.7-250806.32</t>
  </si>
  <si>
    <t>H26.7-250807.23</t>
  </si>
  <si>
    <t>H26.7-250807.19</t>
  </si>
  <si>
    <t>H26.7-250807.24</t>
  </si>
  <si>
    <t>H26.7-250807.22</t>
  </si>
  <si>
    <t>H26.7-250807.29</t>
  </si>
  <si>
    <t>H26.7-250807.3</t>
  </si>
  <si>
    <t>H26.7-250807.05</t>
  </si>
  <si>
    <t>H26.7-250807.06</t>
  </si>
  <si>
    <t>H26.7-250807.07</t>
  </si>
  <si>
    <t>H26.7-250807.08</t>
  </si>
  <si>
    <t>H26.7-250807.09</t>
  </si>
  <si>
    <t>H26.7-250808.05</t>
  </si>
  <si>
    <t>H26.7-250808.03</t>
  </si>
  <si>
    <t>H26.7-250807.25</t>
  </si>
  <si>
    <t>H26.7-250808.01</t>
  </si>
  <si>
    <t>H26.7-250808.08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</si>
</sst>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.mm"/>
  </numFmts>
  <fonts count="1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&quot;Times New Roman&quot;"/>
    </font>
    <font>
      <sz val="11"/>
      <color theme="1"/>
      <name val="Calibri"/>
      <family val="2"/>
      <scheme val="minor"/>
    </font>
    <font>
      <sz val="11"/>
      <color rgb="FF000000"/>
      <name val="Roboto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C9CDD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6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3" borderId="1" xfId="0" applyFont="1" applyFill="1" applyBorder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wrapText="1"/>
    </xf>
    <xf numFmtId="0" fontId="14" fillId="4" borderId="7" xfId="0" applyFont="1" applyFill="1" applyBorder="1" applyAlignment="1">
      <alignment horizontal="left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wrapText="1"/>
    </xf>
    <xf numFmtId="49" fontId="10" fillId="0" borderId="7" xfId="0" applyNumberFormat="1" applyFont="1" applyBorder="1" applyAlignment="1">
      <alignment horizontal="left" vertical="center" wrapText="1"/>
    </xf>
    <xf numFmtId="1" fontId="10" fillId="0" borderId="5" xfId="0" applyNumberFormat="1" applyFont="1" applyBorder="1" applyAlignment="1">
      <alignment wrapText="1"/>
    </xf>
    <xf numFmtId="49" fontId="10" fillId="0" borderId="5" xfId="0" applyNumberFormat="1" applyFont="1" applyBorder="1" applyAlignment="1">
      <alignment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vertical="center" wrapText="1"/>
    </xf>
    <xf numFmtId="1" fontId="10" fillId="0" borderId="5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wrapText="1"/>
    </xf>
    <xf numFmtId="0" fontId="11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1" fontId="10" fillId="0" borderId="7" xfId="0" applyNumberFormat="1" applyFont="1" applyBorder="1" applyAlignment="1">
      <alignment wrapText="1"/>
    </xf>
    <xf numFmtId="49" fontId="10" fillId="4" borderId="7" xfId="0" applyNumberFormat="1" applyFont="1" applyFill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9" fontId="10" fillId="0" borderId="5" xfId="0" quotePrefix="1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left" wrapText="1"/>
    </xf>
    <xf numFmtId="0" fontId="10" fillId="0" borderId="9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10" fillId="0" borderId="5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Fill="1"/>
    <xf numFmtId="0" fontId="4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3" fontId="9" fillId="3" borderId="4" xfId="0" applyNumberFormat="1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49" fontId="10" fillId="6" borderId="9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wrapText="1"/>
    </xf>
    <xf numFmtId="49" fontId="15" fillId="0" borderId="9" xfId="0" applyNumberFormat="1" applyFont="1" applyBorder="1" applyAlignment="1">
      <alignment horizontal="center" wrapText="1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Fill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8"/>
  <sheetViews>
    <sheetView tabSelected="1" zoomScale="85" zoomScaleNormal="85" zoomScaleSheetLayoutView="115" workbookViewId="0">
      <pane ySplit="8" topLeftCell="A117" activePane="bottomLeft" state="frozen"/>
      <selection pane="bottomLeft" activeCell="C122" sqref="C122"/>
    </sheetView>
  </sheetViews>
  <sheetFormatPr defaultRowHeight="16.5"/>
  <cols>
    <col min="1" max="1" width="6.5703125" style="9" customWidth="1"/>
    <col min="2" max="2" width="22.5703125" style="88" customWidth="1"/>
    <col min="3" max="3" width="42.42578125" style="15" customWidth="1"/>
    <col min="4" max="4" width="48.140625" style="15" customWidth="1"/>
    <col min="5" max="5" width="25.28515625" style="72" customWidth="1"/>
    <col min="6" max="6" width="9.85546875" style="57" customWidth="1"/>
    <col min="7" max="7" width="13.7109375" style="13" customWidth="1"/>
    <col min="8" max="8" width="9.42578125" style="57" customWidth="1"/>
    <col min="9" max="9" width="9.140625" style="2" hidden="1" customWidth="1"/>
    <col min="10" max="10" width="11.28515625" style="2" hidden="1" customWidth="1"/>
    <col min="11" max="11" width="16.42578125" style="2" hidden="1" customWidth="1"/>
    <col min="12" max="15" width="9.140625" style="2" hidden="1" customWidth="1"/>
    <col min="16" max="16" width="18.7109375" style="2" hidden="1" customWidth="1"/>
    <col min="17" max="17" width="11.85546875" style="2" customWidth="1"/>
    <col min="18" max="18" width="9.140625" style="2" customWidth="1"/>
    <col min="19" max="16384" width="9.140625" style="2"/>
  </cols>
  <sheetData>
    <row r="1" spans="1:34">
      <c r="A1" s="1" t="s">
        <v>7</v>
      </c>
      <c r="B1" s="81"/>
      <c r="C1" s="14"/>
      <c r="D1" s="14"/>
      <c r="E1" s="69"/>
      <c r="F1" s="56"/>
      <c r="G1" s="12"/>
      <c r="H1" s="56"/>
    </row>
    <row r="2" spans="1:34">
      <c r="A2" s="1" t="s">
        <v>8</v>
      </c>
      <c r="B2" s="81"/>
      <c r="C2" s="14"/>
      <c r="D2" s="14"/>
      <c r="E2" s="69"/>
      <c r="F2" s="56"/>
      <c r="G2" s="12"/>
      <c r="H2" s="56"/>
    </row>
    <row r="3" spans="1:34">
      <c r="A3" s="1"/>
      <c r="B3" s="81"/>
      <c r="C3" s="14"/>
      <c r="D3" s="14"/>
      <c r="E3" s="69"/>
      <c r="F3" s="56"/>
      <c r="G3" s="12"/>
      <c r="H3" s="56"/>
    </row>
    <row r="4" spans="1:34" ht="18.75">
      <c r="A4" s="1"/>
      <c r="B4" s="81"/>
      <c r="C4" s="14"/>
      <c r="D4" s="16" t="s">
        <v>9</v>
      </c>
      <c r="E4" s="69"/>
      <c r="F4" s="56"/>
      <c r="G4" s="12"/>
      <c r="H4" s="56"/>
    </row>
    <row r="5" spans="1:34" ht="15" customHeight="1">
      <c r="A5" s="91" t="s">
        <v>17</v>
      </c>
      <c r="B5" s="91"/>
      <c r="C5" s="91"/>
      <c r="D5" s="91"/>
      <c r="E5" s="91"/>
      <c r="F5" s="91"/>
      <c r="G5" s="91"/>
      <c r="H5" s="91"/>
    </row>
    <row r="6" spans="1:34" ht="18.75">
      <c r="A6" s="1"/>
      <c r="B6" s="81"/>
      <c r="C6" s="14"/>
      <c r="D6" s="17" t="s">
        <v>538</v>
      </c>
      <c r="E6" s="69"/>
      <c r="F6" s="56"/>
      <c r="G6" s="12"/>
      <c r="H6" s="56"/>
    </row>
    <row r="7" spans="1:34" ht="15">
      <c r="A7" s="6"/>
      <c r="B7" s="81"/>
      <c r="C7" s="14"/>
      <c r="D7" s="14"/>
      <c r="E7" s="69"/>
      <c r="F7" s="56"/>
      <c r="G7" s="12"/>
      <c r="H7" s="56"/>
    </row>
    <row r="8" spans="1:34" s="3" customFormat="1" ht="49.5" customHeight="1" thickBot="1">
      <c r="A8" s="10" t="s">
        <v>0</v>
      </c>
      <c r="B8" s="75" t="s">
        <v>1</v>
      </c>
      <c r="C8" s="10" t="s">
        <v>2</v>
      </c>
      <c r="D8" s="10" t="s">
        <v>3</v>
      </c>
      <c r="E8" s="19" t="s">
        <v>4</v>
      </c>
      <c r="F8" s="10" t="s">
        <v>6</v>
      </c>
      <c r="G8" s="10" t="s">
        <v>5</v>
      </c>
      <c r="H8" s="19" t="s">
        <v>1042</v>
      </c>
      <c r="J8" s="4"/>
      <c r="K8" s="4" t="s">
        <v>12</v>
      </c>
      <c r="L8" s="89" t="s">
        <v>13</v>
      </c>
      <c r="M8" s="90"/>
      <c r="N8" s="5" t="s">
        <v>16</v>
      </c>
      <c r="O8" s="5" t="s">
        <v>15</v>
      </c>
      <c r="P8" s="4" t="s">
        <v>14</v>
      </c>
    </row>
    <row r="9" spans="1:34" s="7" customFormat="1" ht="54" customHeight="1" thickBot="1">
      <c r="A9" s="20">
        <v>1</v>
      </c>
      <c r="B9" s="76" t="s">
        <v>1148</v>
      </c>
      <c r="C9" s="25" t="s">
        <v>530</v>
      </c>
      <c r="D9" s="26" t="s">
        <v>751</v>
      </c>
      <c r="E9" s="27" t="s">
        <v>61</v>
      </c>
      <c r="F9" s="22">
        <v>2</v>
      </c>
      <c r="G9" s="47" t="s">
        <v>64</v>
      </c>
      <c r="H9" s="47">
        <v>4596</v>
      </c>
      <c r="I9" s="18">
        <v>4596</v>
      </c>
      <c r="J9" s="24" t="s">
        <v>10</v>
      </c>
      <c r="K9" s="22" t="s">
        <v>152</v>
      </c>
      <c r="L9" s="11" t="s">
        <v>11</v>
      </c>
      <c r="M9" s="11">
        <v>25</v>
      </c>
      <c r="N9" s="8" t="str">
        <f>+LEFT(K9,4)</f>
        <v>0601</v>
      </c>
      <c r="O9" s="8" t="str">
        <f t="shared" ref="O9:O72" si="0">+RIGHT(K9,2)</f>
        <v>01</v>
      </c>
      <c r="P9" s="8" t="str">
        <f>+$L$9&amp;$M$9&amp;N9&amp;"-"&amp;O9</f>
        <v>H26.7-250601-01</v>
      </c>
      <c r="T9" s="62" t="s">
        <v>1043</v>
      </c>
      <c r="U9" s="11" t="s">
        <v>11</v>
      </c>
      <c r="V9" s="11">
        <v>25</v>
      </c>
      <c r="W9" s="8" t="str">
        <f t="shared" ref="W9:W43" si="1">+LEFT(T9,4)</f>
        <v>0731</v>
      </c>
      <c r="X9" s="8" t="str">
        <f t="shared" ref="X9:X42" si="2">+RIGHT(T9,2)</f>
        <v>26</v>
      </c>
      <c r="Y9" s="8" t="str">
        <f t="shared" ref="Y9:Y43" si="3">+$L$9&amp;$M$9&amp;W9&amp;"-"&amp;X9</f>
        <v>H26.7-250731-26</v>
      </c>
    </row>
    <row r="10" spans="1:34" s="7" customFormat="1" ht="32.25" thickBot="1">
      <c r="A10" s="20">
        <f>+A9+1</f>
        <v>2</v>
      </c>
      <c r="B10" s="77" t="s">
        <v>1149</v>
      </c>
      <c r="C10" s="28" t="s">
        <v>530</v>
      </c>
      <c r="D10" s="21" t="s">
        <v>751</v>
      </c>
      <c r="E10" s="27" t="s">
        <v>71</v>
      </c>
      <c r="F10" s="22">
        <v>1</v>
      </c>
      <c r="G10" s="47" t="s">
        <v>64</v>
      </c>
      <c r="H10" s="47">
        <v>870</v>
      </c>
      <c r="I10" s="18">
        <v>870</v>
      </c>
      <c r="J10" s="11"/>
      <c r="K10" s="22" t="s">
        <v>153</v>
      </c>
      <c r="L10" s="11" t="s">
        <v>11</v>
      </c>
      <c r="M10" s="11">
        <v>25</v>
      </c>
      <c r="N10" s="8" t="str">
        <f t="shared" ref="N10:N73" si="4">+LEFT(K10,4)</f>
        <v>0530</v>
      </c>
      <c r="O10" s="8" t="str">
        <f t="shared" si="0"/>
        <v>16</v>
      </c>
      <c r="P10" s="8" t="str">
        <f t="shared" ref="P10:P73" si="5">+$L$9&amp;$M$9&amp;N10&amp;"-"&amp;O10</f>
        <v>H26.7-250530-16</v>
      </c>
      <c r="T10" s="62" t="s">
        <v>1044</v>
      </c>
      <c r="U10" s="11" t="s">
        <v>11</v>
      </c>
      <c r="V10" s="11">
        <v>25</v>
      </c>
      <c r="W10" s="8" t="str">
        <f t="shared" si="1"/>
        <v>0731</v>
      </c>
      <c r="X10" s="8" t="str">
        <f t="shared" si="2"/>
        <v>27</v>
      </c>
      <c r="Y10" s="8" t="str">
        <f t="shared" si="3"/>
        <v>H26.7-250731-27</v>
      </c>
    </row>
    <row r="11" spans="1:34" s="7" customFormat="1" ht="32.25" thickBot="1">
      <c r="A11" s="20">
        <f t="shared" ref="A11:A74" si="6">+A10+1</f>
        <v>3</v>
      </c>
      <c r="B11" s="77" t="s">
        <v>1150</v>
      </c>
      <c r="C11" s="28" t="s">
        <v>530</v>
      </c>
      <c r="D11" s="21" t="s">
        <v>751</v>
      </c>
      <c r="E11" s="27" t="s">
        <v>119</v>
      </c>
      <c r="F11" s="22">
        <v>1</v>
      </c>
      <c r="G11" s="47" t="s">
        <v>64</v>
      </c>
      <c r="H11" s="47">
        <v>1980</v>
      </c>
      <c r="I11" s="18">
        <v>1980</v>
      </c>
      <c r="J11" s="11"/>
      <c r="K11" s="22" t="s">
        <v>154</v>
      </c>
      <c r="L11" s="11" t="s">
        <v>11</v>
      </c>
      <c r="M11" s="11">
        <v>25</v>
      </c>
      <c r="N11" s="8" t="str">
        <f t="shared" si="4"/>
        <v>0602</v>
      </c>
      <c r="O11" s="8" t="str">
        <f t="shared" si="0"/>
        <v>03</v>
      </c>
      <c r="P11" s="8" t="str">
        <f t="shared" si="5"/>
        <v>H26.7-250602-03</v>
      </c>
      <c r="T11" s="62" t="s">
        <v>1045</v>
      </c>
      <c r="U11" s="11" t="s">
        <v>11</v>
      </c>
      <c r="V11" s="11">
        <v>25</v>
      </c>
      <c r="W11" s="8" t="str">
        <f t="shared" si="1"/>
        <v>0731</v>
      </c>
      <c r="X11" s="8" t="str">
        <f t="shared" si="2"/>
        <v>28</v>
      </c>
      <c r="Y11" s="8" t="str">
        <f t="shared" si="3"/>
        <v>H26.7-250731-28</v>
      </c>
    </row>
    <row r="12" spans="1:34" s="7" customFormat="1" ht="32.25" thickBot="1">
      <c r="A12" s="20">
        <f t="shared" si="6"/>
        <v>4</v>
      </c>
      <c r="B12" s="77" t="s">
        <v>1151</v>
      </c>
      <c r="C12" s="28" t="s">
        <v>530</v>
      </c>
      <c r="D12" s="21" t="s">
        <v>751</v>
      </c>
      <c r="E12" s="27" t="s">
        <v>102</v>
      </c>
      <c r="F12" s="22">
        <v>12</v>
      </c>
      <c r="G12" s="47" t="s">
        <v>64</v>
      </c>
      <c r="H12" s="47">
        <v>1356</v>
      </c>
      <c r="I12" s="18">
        <v>1356</v>
      </c>
      <c r="J12" s="11"/>
      <c r="K12" s="22" t="s">
        <v>155</v>
      </c>
      <c r="L12" s="11" t="s">
        <v>11</v>
      </c>
      <c r="M12" s="11">
        <v>25</v>
      </c>
      <c r="N12" s="8" t="str">
        <f t="shared" si="4"/>
        <v>0602</v>
      </c>
      <c r="O12" s="8" t="str">
        <f t="shared" si="0"/>
        <v>08</v>
      </c>
      <c r="P12" s="8" t="str">
        <f t="shared" si="5"/>
        <v>H26.7-250602-08</v>
      </c>
      <c r="T12" s="66" t="s">
        <v>1046</v>
      </c>
      <c r="U12" s="65" t="s">
        <v>11</v>
      </c>
      <c r="V12" s="65">
        <v>25</v>
      </c>
      <c r="W12" s="67" t="str">
        <f t="shared" si="1"/>
        <v>0731</v>
      </c>
      <c r="X12" s="67" t="str">
        <f t="shared" si="2"/>
        <v>29</v>
      </c>
      <c r="Y12" s="67" t="str">
        <f t="shared" si="3"/>
        <v>H26.7-250731-29</v>
      </c>
      <c r="Z12" s="68"/>
      <c r="AA12" s="68"/>
      <c r="AB12" s="68"/>
      <c r="AC12" s="68"/>
      <c r="AD12" s="68"/>
      <c r="AE12" s="68"/>
      <c r="AF12" s="68"/>
      <c r="AG12" s="68"/>
      <c r="AH12" s="68"/>
    </row>
    <row r="13" spans="1:34" s="7" customFormat="1" ht="32.25" thickBot="1">
      <c r="A13" s="20">
        <f t="shared" si="6"/>
        <v>5</v>
      </c>
      <c r="B13" s="77" t="s">
        <v>1152</v>
      </c>
      <c r="C13" s="28" t="s">
        <v>530</v>
      </c>
      <c r="D13" s="21" t="s">
        <v>751</v>
      </c>
      <c r="E13" s="27" t="s">
        <v>102</v>
      </c>
      <c r="F13" s="22">
        <v>1</v>
      </c>
      <c r="G13" s="47" t="s">
        <v>64</v>
      </c>
      <c r="H13" s="47">
        <v>100</v>
      </c>
      <c r="I13" s="18">
        <v>100</v>
      </c>
      <c r="J13" s="11"/>
      <c r="K13" s="22" t="s">
        <v>156</v>
      </c>
      <c r="L13" s="11" t="s">
        <v>11</v>
      </c>
      <c r="M13" s="11">
        <v>25</v>
      </c>
      <c r="N13" s="8" t="str">
        <f t="shared" si="4"/>
        <v>0530</v>
      </c>
      <c r="O13" s="8" t="str">
        <f t="shared" si="0"/>
        <v>08</v>
      </c>
      <c r="P13" s="8" t="str">
        <f t="shared" si="5"/>
        <v>H26.7-250530-08</v>
      </c>
      <c r="T13" s="62" t="s">
        <v>1047</v>
      </c>
      <c r="U13" s="11" t="s">
        <v>11</v>
      </c>
      <c r="V13" s="11">
        <v>25</v>
      </c>
      <c r="W13" s="8" t="str">
        <f t="shared" si="1"/>
        <v>0731</v>
      </c>
      <c r="X13" s="8" t="str">
        <f t="shared" si="2"/>
        <v>25</v>
      </c>
      <c r="Y13" s="8" t="str">
        <f t="shared" si="3"/>
        <v>H26.7-250731-25</v>
      </c>
    </row>
    <row r="14" spans="1:34" s="7" customFormat="1" ht="32.25" thickBot="1">
      <c r="A14" s="20">
        <f t="shared" si="6"/>
        <v>6</v>
      </c>
      <c r="B14" s="77" t="s">
        <v>1153</v>
      </c>
      <c r="C14" s="28" t="s">
        <v>85</v>
      </c>
      <c r="D14" s="21" t="s">
        <v>86</v>
      </c>
      <c r="E14" s="27" t="s">
        <v>961</v>
      </c>
      <c r="F14" s="22">
        <v>2</v>
      </c>
      <c r="G14" s="47" t="s">
        <v>1009</v>
      </c>
      <c r="H14" s="47">
        <v>3288</v>
      </c>
      <c r="I14" s="18">
        <v>3288</v>
      </c>
      <c r="J14" s="11"/>
      <c r="K14" s="22" t="s">
        <v>157</v>
      </c>
      <c r="L14" s="11" t="s">
        <v>11</v>
      </c>
      <c r="M14" s="11">
        <v>25</v>
      </c>
      <c r="N14" s="8" t="str">
        <f t="shared" si="4"/>
        <v>0530</v>
      </c>
      <c r="O14" s="8" t="str">
        <f t="shared" si="0"/>
        <v>09</v>
      </c>
      <c r="P14" s="8" t="str">
        <f t="shared" si="5"/>
        <v>H26.7-250530-09</v>
      </c>
      <c r="T14" s="62" t="s">
        <v>1143</v>
      </c>
      <c r="U14" s="11" t="s">
        <v>11</v>
      </c>
      <c r="V14" s="11">
        <v>25</v>
      </c>
      <c r="W14" s="8" t="str">
        <f t="shared" si="1"/>
        <v>0801</v>
      </c>
      <c r="X14" s="8" t="str">
        <f t="shared" si="2"/>
        <v>04</v>
      </c>
      <c r="Y14" s="8" t="str">
        <f t="shared" si="3"/>
        <v>H26.7-250801-04</v>
      </c>
      <c r="Z14" s="2"/>
      <c r="AA14" s="2"/>
      <c r="AB14" s="2"/>
      <c r="AC14" s="2"/>
      <c r="AD14" s="2"/>
      <c r="AE14" s="2"/>
      <c r="AF14" s="2"/>
      <c r="AG14" s="2"/>
      <c r="AH14" s="2"/>
    </row>
    <row r="15" spans="1:34" s="7" customFormat="1" ht="25.5" customHeight="1" thickBot="1">
      <c r="A15" s="20">
        <f t="shared" si="6"/>
        <v>7</v>
      </c>
      <c r="B15" s="77" t="s">
        <v>1154</v>
      </c>
      <c r="C15" s="28" t="s">
        <v>752</v>
      </c>
      <c r="D15" s="21" t="s">
        <v>753</v>
      </c>
      <c r="E15" s="27" t="s">
        <v>97</v>
      </c>
      <c r="F15" s="22">
        <v>11</v>
      </c>
      <c r="G15" s="47" t="s">
        <v>80</v>
      </c>
      <c r="H15" s="47">
        <v>91792</v>
      </c>
      <c r="I15" s="18">
        <v>91792</v>
      </c>
      <c r="J15" s="11"/>
      <c r="K15" s="22" t="s">
        <v>158</v>
      </c>
      <c r="L15" s="11" t="s">
        <v>11</v>
      </c>
      <c r="M15" s="11">
        <v>25</v>
      </c>
      <c r="N15" s="8" t="str">
        <f t="shared" si="4"/>
        <v>0530</v>
      </c>
      <c r="O15" s="8" t="str">
        <f t="shared" si="0"/>
        <v>11</v>
      </c>
      <c r="P15" s="8" t="str">
        <f t="shared" si="5"/>
        <v>H26.7-250530-11</v>
      </c>
      <c r="T15" s="62" t="s">
        <v>1048</v>
      </c>
      <c r="U15" s="11" t="s">
        <v>11</v>
      </c>
      <c r="V15" s="11">
        <v>25</v>
      </c>
      <c r="W15" s="8" t="str">
        <f t="shared" si="1"/>
        <v>0801</v>
      </c>
      <c r="X15" s="8" t="str">
        <f t="shared" si="2"/>
        <v>16</v>
      </c>
      <c r="Y15" s="8" t="str">
        <f t="shared" si="3"/>
        <v>H26.7-250801-16</v>
      </c>
      <c r="Z15" s="2"/>
      <c r="AA15" s="2"/>
      <c r="AB15" s="2"/>
      <c r="AC15" s="2"/>
      <c r="AD15" s="2"/>
      <c r="AE15" s="2"/>
      <c r="AF15" s="2"/>
      <c r="AG15" s="2"/>
      <c r="AH15" s="2"/>
    </row>
    <row r="16" spans="1:34" s="7" customFormat="1" ht="32.25" thickBot="1">
      <c r="A16" s="20">
        <f t="shared" si="6"/>
        <v>8</v>
      </c>
      <c r="B16" s="77" t="s">
        <v>1155</v>
      </c>
      <c r="C16" s="28" t="s">
        <v>72</v>
      </c>
      <c r="D16" s="21" t="s">
        <v>73</v>
      </c>
      <c r="E16" s="27" t="s">
        <v>78</v>
      </c>
      <c r="F16" s="22">
        <v>11</v>
      </c>
      <c r="G16" s="47" t="s">
        <v>64</v>
      </c>
      <c r="H16" s="47">
        <v>30</v>
      </c>
      <c r="I16" s="18">
        <v>30</v>
      </c>
      <c r="J16" s="11"/>
      <c r="K16" s="22" t="s">
        <v>159</v>
      </c>
      <c r="L16" s="11" t="s">
        <v>11</v>
      </c>
      <c r="M16" s="11">
        <v>25</v>
      </c>
      <c r="N16" s="8" t="str">
        <f t="shared" si="4"/>
        <v>0530</v>
      </c>
      <c r="O16" s="8" t="str">
        <f t="shared" si="0"/>
        <v>14</v>
      </c>
      <c r="P16" s="8" t="str">
        <f t="shared" si="5"/>
        <v>H26.7-250530-14</v>
      </c>
      <c r="T16" s="62" t="s">
        <v>1049</v>
      </c>
      <c r="U16" s="11" t="s">
        <v>11</v>
      </c>
      <c r="V16" s="11">
        <v>25</v>
      </c>
      <c r="W16" s="8" t="str">
        <f t="shared" si="1"/>
        <v>0731</v>
      </c>
      <c r="X16" s="8" t="str">
        <f t="shared" si="2"/>
        <v>24</v>
      </c>
      <c r="Y16" s="8" t="str">
        <f t="shared" si="3"/>
        <v>H26.7-250731-24</v>
      </c>
      <c r="Z16" s="2"/>
      <c r="AA16" s="2"/>
      <c r="AB16" s="2"/>
      <c r="AC16" s="2"/>
      <c r="AD16" s="2"/>
      <c r="AE16" s="2"/>
      <c r="AF16" s="2"/>
      <c r="AG16" s="2"/>
      <c r="AH16" s="2"/>
    </row>
    <row r="17" spans="1:34" s="7" customFormat="1" ht="32.25" thickBot="1">
      <c r="A17" s="20">
        <f t="shared" si="6"/>
        <v>9</v>
      </c>
      <c r="B17" s="77" t="s">
        <v>1156</v>
      </c>
      <c r="C17" s="28" t="s">
        <v>451</v>
      </c>
      <c r="D17" s="21" t="s">
        <v>754</v>
      </c>
      <c r="E17" s="27" t="s">
        <v>57</v>
      </c>
      <c r="F17" s="22">
        <v>1</v>
      </c>
      <c r="G17" s="47" t="s">
        <v>66</v>
      </c>
      <c r="H17" s="47">
        <v>65860</v>
      </c>
      <c r="I17" s="18">
        <v>65860</v>
      </c>
      <c r="J17" s="11"/>
      <c r="K17" s="22" t="s">
        <v>160</v>
      </c>
      <c r="L17" s="11" t="s">
        <v>11</v>
      </c>
      <c r="M17" s="11">
        <v>25</v>
      </c>
      <c r="N17" s="8" t="str">
        <f t="shared" si="4"/>
        <v>0530</v>
      </c>
      <c r="O17" s="8" t="str">
        <f t="shared" si="0"/>
        <v>15</v>
      </c>
      <c r="P17" s="8" t="str">
        <f t="shared" si="5"/>
        <v>H26.7-250530-15</v>
      </c>
      <c r="T17" s="62" t="s">
        <v>1050</v>
      </c>
      <c r="U17" s="11" t="s">
        <v>11</v>
      </c>
      <c r="V17" s="11">
        <v>25</v>
      </c>
      <c r="W17" s="8" t="str">
        <f t="shared" si="1"/>
        <v>0801</v>
      </c>
      <c r="X17" s="8" t="str">
        <f t="shared" si="2"/>
        <v>15</v>
      </c>
      <c r="Y17" s="8" t="str">
        <f t="shared" si="3"/>
        <v>H26.7-250801-15</v>
      </c>
      <c r="Z17" s="2"/>
      <c r="AA17" s="2"/>
      <c r="AB17" s="2"/>
      <c r="AC17" s="2"/>
      <c r="AD17" s="2"/>
      <c r="AE17" s="2"/>
      <c r="AF17" s="2"/>
      <c r="AG17" s="2"/>
      <c r="AH17" s="2"/>
    </row>
    <row r="18" spans="1:34" s="7" customFormat="1" ht="32.25" thickBot="1">
      <c r="A18" s="20">
        <f t="shared" si="6"/>
        <v>10</v>
      </c>
      <c r="B18" s="77" t="s">
        <v>1157</v>
      </c>
      <c r="C18" s="28" t="s">
        <v>38</v>
      </c>
      <c r="D18" s="21" t="s">
        <v>754</v>
      </c>
      <c r="E18" s="27" t="s">
        <v>57</v>
      </c>
      <c r="F18" s="22">
        <v>1</v>
      </c>
      <c r="G18" s="47" t="s">
        <v>112</v>
      </c>
      <c r="H18" s="47">
        <v>47998</v>
      </c>
      <c r="I18" s="18">
        <v>47998</v>
      </c>
      <c r="J18" s="11"/>
      <c r="K18" s="22" t="s">
        <v>161</v>
      </c>
      <c r="L18" s="11" t="s">
        <v>11</v>
      </c>
      <c r="M18" s="11">
        <v>25</v>
      </c>
      <c r="N18" s="8" t="str">
        <f t="shared" si="4"/>
        <v>0530</v>
      </c>
      <c r="O18" s="8" t="str">
        <f t="shared" si="0"/>
        <v>17</v>
      </c>
      <c r="P18" s="8" t="str">
        <f t="shared" si="5"/>
        <v>H26.7-250530-17</v>
      </c>
      <c r="T18" s="66" t="s">
        <v>1051</v>
      </c>
      <c r="U18" s="11" t="s">
        <v>11</v>
      </c>
      <c r="V18" s="11">
        <v>25</v>
      </c>
      <c r="W18" s="8" t="str">
        <f t="shared" si="1"/>
        <v>0801</v>
      </c>
      <c r="X18" s="8" t="str">
        <f t="shared" si="2"/>
        <v>08</v>
      </c>
      <c r="Y18" s="8" t="str">
        <f t="shared" si="3"/>
        <v>H26.7-250801-08</v>
      </c>
      <c r="Z18" s="2"/>
      <c r="AA18" s="2"/>
      <c r="AB18" s="2"/>
      <c r="AC18" s="2"/>
      <c r="AD18" s="2"/>
      <c r="AE18" s="2"/>
      <c r="AF18" s="2"/>
      <c r="AG18" s="2"/>
      <c r="AH18" s="2"/>
    </row>
    <row r="19" spans="1:34" s="7" customFormat="1" ht="19.5" thickBot="1">
      <c r="A19" s="20">
        <f t="shared" si="6"/>
        <v>11</v>
      </c>
      <c r="B19" s="77" t="s">
        <v>1158</v>
      </c>
      <c r="C19" s="28" t="s">
        <v>532</v>
      </c>
      <c r="D19" s="29" t="s">
        <v>755</v>
      </c>
      <c r="E19" s="27" t="s">
        <v>458</v>
      </c>
      <c r="F19" s="22">
        <v>3</v>
      </c>
      <c r="G19" s="47" t="s">
        <v>66</v>
      </c>
      <c r="H19" s="47" t="s">
        <v>1010</v>
      </c>
      <c r="I19" s="18" t="s">
        <v>1010</v>
      </c>
      <c r="J19" s="11"/>
      <c r="K19" s="22" t="s">
        <v>162</v>
      </c>
      <c r="L19" s="11" t="s">
        <v>11</v>
      </c>
      <c r="M19" s="11">
        <v>25</v>
      </c>
      <c r="N19" s="8" t="str">
        <f t="shared" si="4"/>
        <v>0602</v>
      </c>
      <c r="O19" s="8" t="str">
        <f t="shared" si="0"/>
        <v>05</v>
      </c>
      <c r="P19" s="8" t="str">
        <f t="shared" si="5"/>
        <v>H26.7-250602-05</v>
      </c>
      <c r="T19" s="66" t="s">
        <v>1052</v>
      </c>
      <c r="U19" s="65" t="s">
        <v>11</v>
      </c>
      <c r="V19" s="65">
        <v>25</v>
      </c>
      <c r="W19" s="67" t="str">
        <f t="shared" si="1"/>
        <v>0801</v>
      </c>
      <c r="X19" s="67" t="str">
        <f t="shared" si="2"/>
        <v>11</v>
      </c>
      <c r="Y19" s="67" t="str">
        <f t="shared" si="3"/>
        <v>H26.7-250801-11</v>
      </c>
      <c r="Z19" s="68"/>
      <c r="AA19" s="68"/>
      <c r="AB19" s="68"/>
      <c r="AC19" s="68"/>
      <c r="AD19" s="68"/>
      <c r="AE19" s="68"/>
      <c r="AF19" s="68"/>
      <c r="AG19" s="68"/>
      <c r="AH19" s="68"/>
    </row>
    <row r="20" spans="1:34" s="7" customFormat="1" ht="32.25" thickBot="1">
      <c r="A20" s="20">
        <f t="shared" si="6"/>
        <v>12</v>
      </c>
      <c r="B20" s="77" t="s">
        <v>1159</v>
      </c>
      <c r="C20" s="28" t="s">
        <v>756</v>
      </c>
      <c r="D20" s="29" t="s">
        <v>757</v>
      </c>
      <c r="E20" s="27" t="s">
        <v>54</v>
      </c>
      <c r="F20" s="22">
        <v>10</v>
      </c>
      <c r="G20" s="47" t="s">
        <v>65</v>
      </c>
      <c r="H20" s="47">
        <v>11308</v>
      </c>
      <c r="I20" s="18">
        <v>11308</v>
      </c>
      <c r="J20" s="11"/>
      <c r="K20" s="22" t="s">
        <v>163</v>
      </c>
      <c r="L20" s="11" t="s">
        <v>11</v>
      </c>
      <c r="M20" s="11">
        <v>25</v>
      </c>
      <c r="N20" s="8" t="str">
        <f t="shared" si="4"/>
        <v>0602</v>
      </c>
      <c r="O20" s="8" t="str">
        <f t="shared" si="0"/>
        <v>06</v>
      </c>
      <c r="P20" s="8" t="str">
        <f t="shared" si="5"/>
        <v>H26.7-250602-06</v>
      </c>
      <c r="T20" s="66" t="s">
        <v>1053</v>
      </c>
      <c r="U20" s="65" t="s">
        <v>11</v>
      </c>
      <c r="V20" s="65">
        <v>25</v>
      </c>
      <c r="W20" s="67" t="str">
        <f t="shared" si="1"/>
        <v>0801</v>
      </c>
      <c r="X20" s="67" t="str">
        <f t="shared" si="2"/>
        <v>.1</v>
      </c>
      <c r="Y20" s="67" t="str">
        <f t="shared" si="3"/>
        <v>H26.7-250801-.1</v>
      </c>
      <c r="Z20" s="68"/>
      <c r="AA20" s="68"/>
      <c r="AB20" s="68"/>
      <c r="AC20" s="68"/>
      <c r="AD20" s="68"/>
      <c r="AE20" s="68"/>
      <c r="AF20" s="68"/>
      <c r="AG20" s="68"/>
      <c r="AH20" s="68"/>
    </row>
    <row r="21" spans="1:34" s="7" customFormat="1" ht="19.5" thickBot="1">
      <c r="A21" s="20">
        <f t="shared" si="6"/>
        <v>13</v>
      </c>
      <c r="B21" s="77" t="s">
        <v>1157</v>
      </c>
      <c r="C21" s="28" t="s">
        <v>532</v>
      </c>
      <c r="D21" s="29" t="s">
        <v>755</v>
      </c>
      <c r="E21" s="27" t="s">
        <v>458</v>
      </c>
      <c r="F21" s="22">
        <v>2</v>
      </c>
      <c r="G21" s="47" t="s">
        <v>66</v>
      </c>
      <c r="H21" s="47" t="s">
        <v>1011</v>
      </c>
      <c r="I21" s="18" t="s">
        <v>1011</v>
      </c>
      <c r="J21" s="11"/>
      <c r="K21" s="22" t="s">
        <v>164</v>
      </c>
      <c r="L21" s="11" t="s">
        <v>11</v>
      </c>
      <c r="M21" s="11">
        <v>25</v>
      </c>
      <c r="N21" s="8" t="str">
        <f t="shared" si="4"/>
        <v>0602</v>
      </c>
      <c r="O21" s="8" t="str">
        <f t="shared" si="0"/>
        <v>07</v>
      </c>
      <c r="P21" s="8" t="str">
        <f t="shared" si="5"/>
        <v>H26.7-250602-07</v>
      </c>
      <c r="T21" s="62" t="s">
        <v>1051</v>
      </c>
      <c r="U21" s="11" t="s">
        <v>11</v>
      </c>
      <c r="V21" s="11">
        <v>25</v>
      </c>
      <c r="W21" s="8" t="str">
        <f t="shared" si="1"/>
        <v>0801</v>
      </c>
      <c r="X21" s="8" t="str">
        <f t="shared" si="2"/>
        <v>08</v>
      </c>
      <c r="Y21" s="8" t="str">
        <f t="shared" si="3"/>
        <v>H26.7-250801-08</v>
      </c>
      <c r="Z21" s="2"/>
      <c r="AA21" s="2"/>
      <c r="AB21" s="2"/>
      <c r="AC21" s="2"/>
      <c r="AD21" s="2"/>
      <c r="AE21" s="2"/>
      <c r="AF21" s="2"/>
      <c r="AG21" s="2"/>
      <c r="AH21" s="2"/>
    </row>
    <row r="22" spans="1:34" s="7" customFormat="1" ht="32.25" thickBot="1">
      <c r="A22" s="20">
        <f t="shared" si="6"/>
        <v>14</v>
      </c>
      <c r="B22" s="77" t="s">
        <v>1158</v>
      </c>
      <c r="C22" s="28" t="s">
        <v>31</v>
      </c>
      <c r="D22" s="29" t="s">
        <v>32</v>
      </c>
      <c r="E22" s="27" t="s">
        <v>58</v>
      </c>
      <c r="F22" s="22">
        <v>6</v>
      </c>
      <c r="G22" s="47" t="s">
        <v>63</v>
      </c>
      <c r="H22" s="47">
        <v>136</v>
      </c>
      <c r="I22" s="18">
        <v>136</v>
      </c>
      <c r="J22" s="11"/>
      <c r="K22" s="22" t="s">
        <v>165</v>
      </c>
      <c r="L22" s="11" t="s">
        <v>11</v>
      </c>
      <c r="M22" s="11">
        <v>25</v>
      </c>
      <c r="N22" s="8" t="str">
        <f t="shared" si="4"/>
        <v>0602</v>
      </c>
      <c r="O22" s="8" t="str">
        <f t="shared" si="0"/>
        <v>09</v>
      </c>
      <c r="P22" s="8" t="str">
        <f t="shared" si="5"/>
        <v>H26.7-250602-09</v>
      </c>
      <c r="T22" s="62" t="s">
        <v>1052</v>
      </c>
      <c r="U22" s="11" t="s">
        <v>11</v>
      </c>
      <c r="V22" s="11">
        <v>25</v>
      </c>
      <c r="W22" s="8" t="str">
        <f t="shared" si="1"/>
        <v>0801</v>
      </c>
      <c r="X22" s="8" t="str">
        <f t="shared" si="2"/>
        <v>11</v>
      </c>
      <c r="Y22" s="8" t="str">
        <f t="shared" si="3"/>
        <v>H26.7-250801-11</v>
      </c>
      <c r="Z22" s="2"/>
      <c r="AA22" s="2"/>
      <c r="AB22" s="2"/>
      <c r="AC22" s="2"/>
      <c r="AD22" s="2"/>
      <c r="AE22" s="2"/>
      <c r="AF22" s="2"/>
      <c r="AG22" s="2"/>
      <c r="AH22" s="2"/>
    </row>
    <row r="23" spans="1:34" s="7" customFormat="1" ht="32.25" thickBot="1">
      <c r="A23" s="20">
        <f t="shared" si="6"/>
        <v>15</v>
      </c>
      <c r="B23" s="77" t="s">
        <v>1160</v>
      </c>
      <c r="C23" s="28" t="s">
        <v>758</v>
      </c>
      <c r="D23" s="29" t="s">
        <v>759</v>
      </c>
      <c r="E23" s="27" t="s">
        <v>1012</v>
      </c>
      <c r="F23" s="22">
        <v>1</v>
      </c>
      <c r="G23" s="47" t="s">
        <v>65</v>
      </c>
      <c r="H23" s="47">
        <v>26047</v>
      </c>
      <c r="I23" s="18">
        <v>26047</v>
      </c>
      <c r="J23" s="11"/>
      <c r="K23" s="22" t="s">
        <v>166</v>
      </c>
      <c r="L23" s="11" t="s">
        <v>11</v>
      </c>
      <c r="M23" s="11">
        <v>25</v>
      </c>
      <c r="N23" s="8" t="str">
        <f t="shared" si="4"/>
        <v>0602</v>
      </c>
      <c r="O23" s="8" t="str">
        <f t="shared" si="0"/>
        <v>10</v>
      </c>
      <c r="P23" s="8" t="str">
        <f t="shared" si="5"/>
        <v>H26.7-250602-10</v>
      </c>
      <c r="T23" s="62" t="s">
        <v>1144</v>
      </c>
      <c r="U23" s="11" t="s">
        <v>11</v>
      </c>
      <c r="V23" s="11">
        <v>25</v>
      </c>
      <c r="W23" s="8" t="str">
        <f t="shared" si="1"/>
        <v>0801</v>
      </c>
      <c r="X23" s="8" t="str">
        <f t="shared" si="2"/>
        <v>01</v>
      </c>
      <c r="Y23" s="8" t="str">
        <f t="shared" si="3"/>
        <v>H26.7-250801-01</v>
      </c>
      <c r="Z23" s="2"/>
      <c r="AA23" s="2"/>
      <c r="AB23" s="2"/>
      <c r="AC23" s="2"/>
      <c r="AD23" s="2"/>
      <c r="AE23" s="2"/>
      <c r="AF23" s="2"/>
      <c r="AG23" s="2"/>
      <c r="AH23" s="2"/>
    </row>
    <row r="24" spans="1:34" s="7" customFormat="1" ht="30" thickBot="1">
      <c r="A24" s="20">
        <f t="shared" si="6"/>
        <v>16</v>
      </c>
      <c r="B24" s="77" t="s">
        <v>1161</v>
      </c>
      <c r="C24" s="30" t="s">
        <v>760</v>
      </c>
      <c r="D24" s="31" t="s">
        <v>761</v>
      </c>
      <c r="E24" s="32" t="s">
        <v>94</v>
      </c>
      <c r="F24" s="22">
        <v>1</v>
      </c>
      <c r="G24" s="47" t="s">
        <v>65</v>
      </c>
      <c r="H24" s="47">
        <v>17</v>
      </c>
      <c r="I24" s="18">
        <v>17</v>
      </c>
      <c r="J24" s="11"/>
      <c r="K24" s="22" t="s">
        <v>167</v>
      </c>
      <c r="L24" s="11" t="s">
        <v>11</v>
      </c>
      <c r="M24" s="11">
        <v>25</v>
      </c>
      <c r="N24" s="8" t="str">
        <f t="shared" si="4"/>
        <v>0602</v>
      </c>
      <c r="O24" s="8" t="str">
        <f t="shared" si="0"/>
        <v>02</v>
      </c>
      <c r="P24" s="8" t="str">
        <f t="shared" si="5"/>
        <v>H26.7-250602-02</v>
      </c>
      <c r="T24" s="62" t="s">
        <v>1054</v>
      </c>
      <c r="U24" s="11" t="s">
        <v>11</v>
      </c>
      <c r="V24" s="11">
        <v>25</v>
      </c>
      <c r="W24" s="8" t="str">
        <f t="shared" si="1"/>
        <v>0801</v>
      </c>
      <c r="X24" s="8" t="str">
        <f t="shared" si="2"/>
        <v>12</v>
      </c>
      <c r="Y24" s="8" t="str">
        <f t="shared" si="3"/>
        <v>H26.7-250801-12</v>
      </c>
      <c r="Z24" s="2"/>
      <c r="AA24" s="2"/>
      <c r="AB24" s="2"/>
      <c r="AC24" s="2"/>
      <c r="AD24" s="2"/>
      <c r="AE24" s="2"/>
      <c r="AF24" s="2"/>
      <c r="AG24" s="2"/>
      <c r="AH24" s="2"/>
    </row>
    <row r="25" spans="1:34" s="7" customFormat="1" ht="19.5" thickBot="1">
      <c r="A25" s="20">
        <f t="shared" si="6"/>
        <v>17</v>
      </c>
      <c r="B25" s="77" t="s">
        <v>1162</v>
      </c>
      <c r="C25" s="28" t="s">
        <v>532</v>
      </c>
      <c r="D25" s="21" t="s">
        <v>755</v>
      </c>
      <c r="E25" s="27" t="s">
        <v>458</v>
      </c>
      <c r="F25" s="22">
        <v>15</v>
      </c>
      <c r="G25" s="47" t="s">
        <v>66</v>
      </c>
      <c r="H25" s="47" t="s">
        <v>1013</v>
      </c>
      <c r="I25" s="18" t="s">
        <v>1013</v>
      </c>
      <c r="J25" s="11"/>
      <c r="K25" s="22" t="s">
        <v>168</v>
      </c>
      <c r="L25" s="11" t="s">
        <v>11</v>
      </c>
      <c r="M25" s="11">
        <v>25</v>
      </c>
      <c r="N25" s="8" t="str">
        <f t="shared" si="4"/>
        <v>0602</v>
      </c>
      <c r="O25" s="8" t="str">
        <f t="shared" si="0"/>
        <v>12</v>
      </c>
      <c r="P25" s="8" t="str">
        <f t="shared" si="5"/>
        <v>H26.7-250602-12</v>
      </c>
      <c r="T25" s="62" t="s">
        <v>1055</v>
      </c>
      <c r="U25" s="11" t="s">
        <v>11</v>
      </c>
      <c r="V25" s="11">
        <v>25</v>
      </c>
      <c r="W25" s="8" t="str">
        <f t="shared" si="1"/>
        <v>0731</v>
      </c>
      <c r="X25" s="8" t="str">
        <f t="shared" si="2"/>
        <v>23</v>
      </c>
      <c r="Y25" s="8" t="str">
        <f t="shared" si="3"/>
        <v>H26.7-250731-23</v>
      </c>
      <c r="Z25" s="2"/>
      <c r="AA25" s="2"/>
      <c r="AB25" s="2"/>
      <c r="AC25" s="2"/>
      <c r="AD25" s="2"/>
      <c r="AE25" s="2"/>
      <c r="AF25" s="2"/>
      <c r="AG25" s="2"/>
      <c r="AH25" s="2"/>
    </row>
    <row r="26" spans="1:34" s="7" customFormat="1" ht="32.25" thickBot="1">
      <c r="A26" s="20">
        <f t="shared" si="6"/>
        <v>18</v>
      </c>
      <c r="B26" s="77" t="s">
        <v>1163</v>
      </c>
      <c r="C26" s="28" t="s">
        <v>756</v>
      </c>
      <c r="D26" s="21" t="s">
        <v>757</v>
      </c>
      <c r="E26" s="27" t="s">
        <v>56</v>
      </c>
      <c r="F26" s="22">
        <v>2</v>
      </c>
      <c r="G26" s="47" t="s">
        <v>956</v>
      </c>
      <c r="H26" s="47">
        <v>2790</v>
      </c>
      <c r="I26" s="18">
        <v>2790</v>
      </c>
      <c r="J26" s="11"/>
      <c r="K26" s="22" t="s">
        <v>169</v>
      </c>
      <c r="L26" s="11" t="s">
        <v>11</v>
      </c>
      <c r="M26" s="11">
        <v>25</v>
      </c>
      <c r="N26" s="8" t="str">
        <f t="shared" si="4"/>
        <v>0602</v>
      </c>
      <c r="O26" s="8" t="str">
        <f t="shared" si="0"/>
        <v>01</v>
      </c>
      <c r="P26" s="8" t="str">
        <f t="shared" si="5"/>
        <v>H26.7-250602-01</v>
      </c>
      <c r="T26" s="62" t="s">
        <v>1056</v>
      </c>
      <c r="U26" s="11" t="s">
        <v>11</v>
      </c>
      <c r="V26" s="11">
        <v>25</v>
      </c>
      <c r="W26" s="8" t="str">
        <f t="shared" si="1"/>
        <v>0801</v>
      </c>
      <c r="X26" s="8" t="str">
        <f t="shared" si="2"/>
        <v>03</v>
      </c>
      <c r="Y26" s="8" t="str">
        <f t="shared" si="3"/>
        <v>H26.7-250801-03</v>
      </c>
      <c r="Z26" s="2"/>
      <c r="AA26" s="2"/>
      <c r="AB26" s="2"/>
      <c r="AC26" s="2"/>
      <c r="AD26" s="2"/>
      <c r="AE26" s="2"/>
      <c r="AF26" s="2"/>
      <c r="AG26" s="2"/>
      <c r="AH26" s="2"/>
    </row>
    <row r="27" spans="1:34" s="7" customFormat="1" ht="32.25" thickBot="1">
      <c r="A27" s="20">
        <f t="shared" si="6"/>
        <v>19</v>
      </c>
      <c r="B27" s="77" t="s">
        <v>1164</v>
      </c>
      <c r="C27" s="29" t="s">
        <v>453</v>
      </c>
      <c r="D27" s="26" t="s">
        <v>454</v>
      </c>
      <c r="E27" s="27" t="s">
        <v>52</v>
      </c>
      <c r="F27" s="22">
        <v>5</v>
      </c>
      <c r="G27" s="47" t="s">
        <v>77</v>
      </c>
      <c r="H27" s="47">
        <v>3900</v>
      </c>
      <c r="I27" s="18">
        <v>3900</v>
      </c>
      <c r="J27" s="11"/>
      <c r="K27" s="22" t="s">
        <v>170</v>
      </c>
      <c r="L27" s="11" t="s">
        <v>11</v>
      </c>
      <c r="M27" s="11">
        <v>25</v>
      </c>
      <c r="N27" s="8" t="str">
        <f t="shared" si="4"/>
        <v>0602</v>
      </c>
      <c r="O27" s="8" t="str">
        <f t="shared" si="0"/>
        <v>22</v>
      </c>
      <c r="P27" s="8" t="str">
        <f t="shared" si="5"/>
        <v>H26.7-250602-22</v>
      </c>
      <c r="T27" s="62" t="s">
        <v>1057</v>
      </c>
      <c r="U27" s="11" t="s">
        <v>11</v>
      </c>
      <c r="V27" s="11">
        <v>25</v>
      </c>
      <c r="W27" s="8" t="str">
        <f t="shared" si="1"/>
        <v>0801</v>
      </c>
      <c r="X27" s="8" t="str">
        <f t="shared" si="2"/>
        <v>17</v>
      </c>
      <c r="Y27" s="8" t="str">
        <f t="shared" si="3"/>
        <v>H26.7-250801-17</v>
      </c>
      <c r="Z27" s="2"/>
      <c r="AA27" s="2"/>
      <c r="AB27" s="2"/>
      <c r="AC27" s="2"/>
      <c r="AD27" s="2"/>
      <c r="AE27" s="2"/>
      <c r="AF27" s="2"/>
      <c r="AG27" s="2"/>
      <c r="AH27" s="2"/>
    </row>
    <row r="28" spans="1:34" s="7" customFormat="1" ht="19.5" thickBot="1">
      <c r="A28" s="20">
        <f t="shared" si="6"/>
        <v>20</v>
      </c>
      <c r="B28" s="77" t="s">
        <v>1165</v>
      </c>
      <c r="C28" s="28" t="s">
        <v>532</v>
      </c>
      <c r="D28" s="21" t="s">
        <v>755</v>
      </c>
      <c r="E28" s="27" t="s">
        <v>458</v>
      </c>
      <c r="F28" s="22">
        <v>2</v>
      </c>
      <c r="G28" s="47" t="s">
        <v>66</v>
      </c>
      <c r="H28" s="47" t="s">
        <v>1014</v>
      </c>
      <c r="I28" s="18" t="s">
        <v>1014</v>
      </c>
      <c r="J28" s="11"/>
      <c r="K28" s="22" t="s">
        <v>171</v>
      </c>
      <c r="L28" s="11" t="s">
        <v>11</v>
      </c>
      <c r="M28" s="11">
        <v>25</v>
      </c>
      <c r="N28" s="8" t="str">
        <f t="shared" si="4"/>
        <v>0602</v>
      </c>
      <c r="O28" s="8" t="str">
        <f t="shared" si="0"/>
        <v>04</v>
      </c>
      <c r="P28" s="8" t="str">
        <f t="shared" si="5"/>
        <v>H26.7-250602-04</v>
      </c>
      <c r="T28" s="62" t="s">
        <v>1058</v>
      </c>
      <c r="U28" s="11" t="s">
        <v>11</v>
      </c>
      <c r="V28" s="11">
        <v>25</v>
      </c>
      <c r="W28" s="8" t="str">
        <f t="shared" si="1"/>
        <v>0801</v>
      </c>
      <c r="X28" s="8" t="str">
        <f t="shared" si="2"/>
        <v>13</v>
      </c>
      <c r="Y28" s="8" t="str">
        <f t="shared" si="3"/>
        <v>H26.7-250801-13</v>
      </c>
      <c r="Z28" s="2"/>
      <c r="AA28" s="2"/>
      <c r="AB28" s="2"/>
      <c r="AC28" s="2"/>
      <c r="AD28" s="2"/>
      <c r="AE28" s="2"/>
      <c r="AF28" s="2"/>
      <c r="AG28" s="2"/>
      <c r="AH28" s="2"/>
    </row>
    <row r="29" spans="1:34" s="7" customFormat="1" ht="32.25" thickBot="1">
      <c r="A29" s="20">
        <f t="shared" si="6"/>
        <v>21</v>
      </c>
      <c r="B29" s="77" t="s">
        <v>1166</v>
      </c>
      <c r="C29" s="33" t="s">
        <v>762</v>
      </c>
      <c r="D29" s="33" t="s">
        <v>763</v>
      </c>
      <c r="E29" s="32" t="s">
        <v>102</v>
      </c>
      <c r="F29" s="22">
        <v>9</v>
      </c>
      <c r="G29" s="47" t="s">
        <v>64</v>
      </c>
      <c r="H29" s="47">
        <v>2680</v>
      </c>
      <c r="I29" s="18">
        <v>2680</v>
      </c>
      <c r="J29" s="11"/>
      <c r="K29" s="22" t="s">
        <v>172</v>
      </c>
      <c r="L29" s="11" t="s">
        <v>11</v>
      </c>
      <c r="M29" s="11">
        <v>25</v>
      </c>
      <c r="N29" s="8" t="str">
        <f t="shared" si="4"/>
        <v>0602</v>
      </c>
      <c r="O29" s="8" t="str">
        <f t="shared" si="0"/>
        <v>17</v>
      </c>
      <c r="P29" s="8" t="str">
        <f t="shared" si="5"/>
        <v>H26.7-250602-17</v>
      </c>
      <c r="T29" s="62" t="s">
        <v>1059</v>
      </c>
      <c r="U29" s="11" t="s">
        <v>11</v>
      </c>
      <c r="V29" s="11">
        <v>25</v>
      </c>
      <c r="W29" s="8" t="str">
        <f t="shared" si="1"/>
        <v>0801</v>
      </c>
      <c r="X29" s="8" t="str">
        <f t="shared" si="2"/>
        <v>09</v>
      </c>
      <c r="Y29" s="8" t="str">
        <f t="shared" si="3"/>
        <v>H26.7-250801-09</v>
      </c>
      <c r="Z29" s="2"/>
      <c r="AA29" s="2"/>
      <c r="AB29" s="2"/>
      <c r="AC29" s="2"/>
      <c r="AD29" s="2"/>
      <c r="AE29" s="2"/>
      <c r="AF29" s="2"/>
      <c r="AG29" s="2"/>
      <c r="AH29" s="2"/>
    </row>
    <row r="30" spans="1:34" s="7" customFormat="1" ht="32.25" thickBot="1">
      <c r="A30" s="20">
        <f t="shared" si="6"/>
        <v>22</v>
      </c>
      <c r="B30" s="77" t="s">
        <v>1167</v>
      </c>
      <c r="C30" s="28" t="s">
        <v>764</v>
      </c>
      <c r="D30" s="21" t="s">
        <v>765</v>
      </c>
      <c r="E30" s="27" t="s">
        <v>1015</v>
      </c>
      <c r="F30" s="22">
        <v>2</v>
      </c>
      <c r="G30" s="47" t="s">
        <v>64</v>
      </c>
      <c r="H30" s="47">
        <v>612</v>
      </c>
      <c r="I30" s="18">
        <v>612</v>
      </c>
      <c r="J30" s="11"/>
      <c r="K30" s="22" t="s">
        <v>173</v>
      </c>
      <c r="L30" s="11" t="s">
        <v>11</v>
      </c>
      <c r="M30" s="11">
        <v>25</v>
      </c>
      <c r="N30" s="8" t="str">
        <f t="shared" si="4"/>
        <v>0531</v>
      </c>
      <c r="O30" s="8" t="str">
        <f t="shared" si="0"/>
        <v>01</v>
      </c>
      <c r="P30" s="8" t="str">
        <f t="shared" si="5"/>
        <v>H26.7-250531-01</v>
      </c>
      <c r="T30" s="62" t="s">
        <v>1060</v>
      </c>
      <c r="U30" s="11" t="s">
        <v>11</v>
      </c>
      <c r="V30" s="11">
        <v>25</v>
      </c>
      <c r="W30" s="8" t="str">
        <f t="shared" si="1"/>
        <v>0801</v>
      </c>
      <c r="X30" s="8" t="str">
        <f t="shared" si="2"/>
        <v>07</v>
      </c>
      <c r="Y30" s="8" t="str">
        <f t="shared" si="3"/>
        <v>H26.7-250801-07</v>
      </c>
      <c r="Z30" s="2"/>
      <c r="AA30" s="2"/>
      <c r="AB30" s="2"/>
      <c r="AC30" s="2"/>
      <c r="AD30" s="2"/>
      <c r="AE30" s="2"/>
      <c r="AF30" s="2"/>
      <c r="AG30" s="2"/>
      <c r="AH30" s="2"/>
    </row>
    <row r="31" spans="1:34" s="7" customFormat="1" ht="32.25" thickBot="1">
      <c r="A31" s="20">
        <f t="shared" si="6"/>
        <v>23</v>
      </c>
      <c r="B31" s="77" t="s">
        <v>1168</v>
      </c>
      <c r="C31" s="28" t="s">
        <v>766</v>
      </c>
      <c r="D31" s="21" t="s">
        <v>124</v>
      </c>
      <c r="E31" s="27" t="s">
        <v>57</v>
      </c>
      <c r="F31" s="22">
        <v>1</v>
      </c>
      <c r="G31" s="47" t="s">
        <v>66</v>
      </c>
      <c r="H31" s="47" t="s">
        <v>1016</v>
      </c>
      <c r="I31" s="18" t="s">
        <v>1016</v>
      </c>
      <c r="J31" s="11"/>
      <c r="K31" s="22" t="s">
        <v>174</v>
      </c>
      <c r="L31" s="11" t="s">
        <v>11</v>
      </c>
      <c r="M31" s="11">
        <v>25</v>
      </c>
      <c r="N31" s="8" t="str">
        <f t="shared" si="4"/>
        <v>0602</v>
      </c>
      <c r="O31" s="8" t="str">
        <f t="shared" si="0"/>
        <v>15</v>
      </c>
      <c r="P31" s="8" t="str">
        <f t="shared" si="5"/>
        <v>H26.7-250602-15</v>
      </c>
      <c r="T31" s="62" t="s">
        <v>1061</v>
      </c>
      <c r="U31" s="11" t="s">
        <v>11</v>
      </c>
      <c r="V31" s="11">
        <v>25</v>
      </c>
      <c r="W31" s="8" t="str">
        <f t="shared" si="1"/>
        <v>0801</v>
      </c>
      <c r="X31" s="8" t="str">
        <f t="shared" si="2"/>
        <v>14</v>
      </c>
      <c r="Y31" s="8" t="str">
        <f t="shared" si="3"/>
        <v>H26.7-250801-14</v>
      </c>
      <c r="Z31" s="2"/>
      <c r="AA31" s="2"/>
      <c r="AB31" s="2"/>
      <c r="AC31" s="2"/>
      <c r="AD31" s="2"/>
      <c r="AE31" s="2"/>
      <c r="AF31" s="2"/>
      <c r="AG31" s="2"/>
      <c r="AH31" s="2"/>
    </row>
    <row r="32" spans="1:34" s="7" customFormat="1" ht="32.25" thickBot="1">
      <c r="A32" s="20">
        <f t="shared" si="6"/>
        <v>24</v>
      </c>
      <c r="B32" s="77" t="s">
        <v>1169</v>
      </c>
      <c r="C32" s="28" t="s">
        <v>766</v>
      </c>
      <c r="D32" s="28" t="s">
        <v>124</v>
      </c>
      <c r="E32" s="28" t="s">
        <v>57</v>
      </c>
      <c r="F32" s="28">
        <v>1</v>
      </c>
      <c r="G32" s="47" t="s">
        <v>66</v>
      </c>
      <c r="H32" s="74">
        <v>24473</v>
      </c>
      <c r="I32" s="73">
        <v>24473</v>
      </c>
      <c r="J32" s="11"/>
      <c r="K32" s="22" t="s">
        <v>175</v>
      </c>
      <c r="L32" s="11" t="s">
        <v>11</v>
      </c>
      <c r="M32" s="11">
        <v>25</v>
      </c>
      <c r="N32" s="8" t="str">
        <f t="shared" si="4"/>
        <v>0602</v>
      </c>
      <c r="O32" s="8" t="str">
        <f t="shared" si="0"/>
        <v>24</v>
      </c>
      <c r="P32" s="8" t="str">
        <f t="shared" si="5"/>
        <v>H26.7-250602-24</v>
      </c>
      <c r="T32" s="62" t="s">
        <v>1062</v>
      </c>
      <c r="U32" s="11" t="s">
        <v>11</v>
      </c>
      <c r="V32" s="11">
        <v>25</v>
      </c>
      <c r="W32" s="8" t="str">
        <f t="shared" si="1"/>
        <v>0804</v>
      </c>
      <c r="X32" s="8" t="str">
        <f t="shared" si="2"/>
        <v>01</v>
      </c>
      <c r="Y32" s="8" t="str">
        <f t="shared" si="3"/>
        <v>H26.7-250804-01</v>
      </c>
      <c r="Z32" s="2"/>
      <c r="AA32" s="2"/>
      <c r="AB32" s="2"/>
      <c r="AC32" s="2"/>
      <c r="AD32" s="2"/>
      <c r="AE32" s="2"/>
      <c r="AF32" s="2"/>
      <c r="AG32" s="2"/>
      <c r="AH32" s="2"/>
    </row>
    <row r="33" spans="1:34" s="7" customFormat="1" ht="32.25" thickBot="1">
      <c r="A33" s="20">
        <f t="shared" si="6"/>
        <v>25</v>
      </c>
      <c r="B33" s="77" t="s">
        <v>1170</v>
      </c>
      <c r="C33" s="28" t="s">
        <v>23</v>
      </c>
      <c r="D33" s="21" t="s">
        <v>24</v>
      </c>
      <c r="E33" s="32" t="s">
        <v>471</v>
      </c>
      <c r="F33" s="52">
        <v>7</v>
      </c>
      <c r="G33" s="47" t="s">
        <v>64</v>
      </c>
      <c r="H33" s="48">
        <v>7212</v>
      </c>
      <c r="I33" s="18">
        <v>7212</v>
      </c>
      <c r="J33" s="11"/>
      <c r="K33" s="22" t="s">
        <v>176</v>
      </c>
      <c r="L33" s="11" t="s">
        <v>11</v>
      </c>
      <c r="M33" s="11">
        <v>25</v>
      </c>
      <c r="N33" s="8" t="str">
        <f t="shared" si="4"/>
        <v>0602</v>
      </c>
      <c r="O33" s="8" t="str">
        <f t="shared" si="0"/>
        <v>26</v>
      </c>
      <c r="P33" s="8" t="str">
        <f t="shared" si="5"/>
        <v>H26.7-250602-26</v>
      </c>
      <c r="T33" s="62" t="s">
        <v>1063</v>
      </c>
      <c r="U33" s="11" t="s">
        <v>11</v>
      </c>
      <c r="V33" s="11">
        <v>25</v>
      </c>
      <c r="W33" s="8" t="str">
        <f t="shared" si="1"/>
        <v>0804</v>
      </c>
      <c r="X33" s="8" t="str">
        <f t="shared" si="2"/>
        <v>02</v>
      </c>
      <c r="Y33" s="8" t="str">
        <f t="shared" si="3"/>
        <v>H26.7-250804-02</v>
      </c>
      <c r="Z33" s="2"/>
      <c r="AA33" s="2"/>
      <c r="AB33" s="2"/>
      <c r="AC33" s="2"/>
      <c r="AD33" s="2"/>
      <c r="AE33" s="2"/>
      <c r="AF33" s="2"/>
      <c r="AG33" s="2"/>
      <c r="AH33" s="2"/>
    </row>
    <row r="34" spans="1:34" s="7" customFormat="1" ht="32.25" thickBot="1">
      <c r="A34" s="20">
        <f t="shared" si="6"/>
        <v>26</v>
      </c>
      <c r="B34" s="77" t="s">
        <v>1171</v>
      </c>
      <c r="C34" s="28" t="s">
        <v>23</v>
      </c>
      <c r="D34" s="21" t="s">
        <v>24</v>
      </c>
      <c r="E34" s="32" t="s">
        <v>1017</v>
      </c>
      <c r="F34" s="52">
        <v>1</v>
      </c>
      <c r="G34" s="47" t="s">
        <v>64</v>
      </c>
      <c r="H34" s="48">
        <v>1100</v>
      </c>
      <c r="I34" s="18">
        <v>1100</v>
      </c>
      <c r="J34" s="11"/>
      <c r="K34" s="22" t="s">
        <v>177</v>
      </c>
      <c r="L34" s="11" t="s">
        <v>11</v>
      </c>
      <c r="M34" s="11">
        <v>25</v>
      </c>
      <c r="N34" s="8" t="str">
        <f t="shared" si="4"/>
        <v>0602</v>
      </c>
      <c r="O34" s="8" t="str">
        <f t="shared" si="0"/>
        <v>27</v>
      </c>
      <c r="P34" s="8" t="str">
        <f t="shared" si="5"/>
        <v>H26.7-250602-27</v>
      </c>
      <c r="T34" s="62" t="s">
        <v>1064</v>
      </c>
      <c r="U34" s="11" t="s">
        <v>11</v>
      </c>
      <c r="V34" s="11">
        <v>25</v>
      </c>
      <c r="W34" s="8" t="str">
        <f t="shared" si="1"/>
        <v>0804</v>
      </c>
      <c r="X34" s="8" t="str">
        <f t="shared" si="2"/>
        <v>07</v>
      </c>
      <c r="Y34" s="8" t="str">
        <f t="shared" si="3"/>
        <v>H26.7-250804-07</v>
      </c>
      <c r="Z34" s="2"/>
      <c r="AA34" s="2"/>
      <c r="AB34" s="2"/>
      <c r="AC34" s="2"/>
      <c r="AD34" s="2"/>
      <c r="AE34" s="2"/>
      <c r="AF34" s="2"/>
      <c r="AG34" s="2"/>
      <c r="AH34" s="2"/>
    </row>
    <row r="35" spans="1:34" s="7" customFormat="1" ht="32.25" thickBot="1">
      <c r="A35" s="20">
        <f t="shared" si="6"/>
        <v>27</v>
      </c>
      <c r="B35" s="77" t="s">
        <v>1169</v>
      </c>
      <c r="C35" s="25" t="s">
        <v>23</v>
      </c>
      <c r="D35" s="26" t="s">
        <v>24</v>
      </c>
      <c r="E35" s="27" t="s">
        <v>49</v>
      </c>
      <c r="F35" s="22">
        <v>1</v>
      </c>
      <c r="G35" s="47" t="s">
        <v>64</v>
      </c>
      <c r="H35" s="47">
        <v>1002</v>
      </c>
      <c r="I35" s="18">
        <v>1002</v>
      </c>
      <c r="J35" s="11"/>
      <c r="K35" s="22" t="s">
        <v>178</v>
      </c>
      <c r="L35" s="11" t="s">
        <v>11</v>
      </c>
      <c r="M35" s="11">
        <v>25</v>
      </c>
      <c r="N35" s="8" t="str">
        <f t="shared" si="4"/>
        <v>0603</v>
      </c>
      <c r="O35" s="8" t="str">
        <f t="shared" si="0"/>
        <v>01</v>
      </c>
      <c r="P35" s="8" t="str">
        <f t="shared" si="5"/>
        <v>H26.7-250603-01</v>
      </c>
      <c r="T35" s="62" t="s">
        <v>1062</v>
      </c>
      <c r="U35" s="11" t="s">
        <v>11</v>
      </c>
      <c r="V35" s="11">
        <v>25</v>
      </c>
      <c r="W35" s="8" t="str">
        <f t="shared" si="1"/>
        <v>0804</v>
      </c>
      <c r="X35" s="8" t="str">
        <f t="shared" si="2"/>
        <v>01</v>
      </c>
      <c r="Y35" s="8" t="str">
        <f t="shared" si="3"/>
        <v>H26.7-250804-01</v>
      </c>
      <c r="Z35" s="2"/>
      <c r="AA35" s="2"/>
      <c r="AB35" s="2"/>
      <c r="AC35" s="2"/>
      <c r="AD35" s="2"/>
      <c r="AE35" s="2"/>
      <c r="AF35" s="2"/>
      <c r="AG35" s="2"/>
      <c r="AH35" s="2"/>
    </row>
    <row r="36" spans="1:34" s="7" customFormat="1" ht="32.25" thickBot="1">
      <c r="A36" s="20">
        <f t="shared" si="6"/>
        <v>28</v>
      </c>
      <c r="B36" s="77" t="s">
        <v>1172</v>
      </c>
      <c r="C36" s="25" t="s">
        <v>81</v>
      </c>
      <c r="D36" s="26" t="s">
        <v>82</v>
      </c>
      <c r="E36" s="27" t="s">
        <v>54</v>
      </c>
      <c r="F36" s="22">
        <v>2</v>
      </c>
      <c r="G36" s="47" t="s">
        <v>65</v>
      </c>
      <c r="H36" s="47">
        <v>20216</v>
      </c>
      <c r="I36" s="18">
        <v>20216</v>
      </c>
      <c r="J36" s="11"/>
      <c r="K36" s="22" t="s">
        <v>179</v>
      </c>
      <c r="L36" s="11" t="s">
        <v>11</v>
      </c>
      <c r="M36" s="11">
        <v>25</v>
      </c>
      <c r="N36" s="8" t="str">
        <f t="shared" si="4"/>
        <v>0603</v>
      </c>
      <c r="O36" s="8" t="str">
        <f t="shared" si="0"/>
        <v>10</v>
      </c>
      <c r="P36" s="8" t="str">
        <f t="shared" si="5"/>
        <v>H26.7-250603-10</v>
      </c>
      <c r="T36" s="62" t="s">
        <v>1065</v>
      </c>
      <c r="U36" s="11" t="s">
        <v>11</v>
      </c>
      <c r="V36" s="11">
        <v>25</v>
      </c>
      <c r="W36" s="8" t="str">
        <f t="shared" si="1"/>
        <v>0804</v>
      </c>
      <c r="X36" s="8" t="str">
        <f t="shared" si="2"/>
        <v>03</v>
      </c>
      <c r="Y36" s="8" t="str">
        <f t="shared" si="3"/>
        <v>H26.7-250804-03</v>
      </c>
      <c r="Z36" s="2"/>
      <c r="AA36" s="2"/>
      <c r="AB36" s="2"/>
      <c r="AC36" s="2"/>
      <c r="AD36" s="2"/>
      <c r="AE36" s="2"/>
      <c r="AF36" s="2"/>
      <c r="AG36" s="2"/>
      <c r="AH36" s="2"/>
    </row>
    <row r="37" spans="1:34" s="7" customFormat="1" ht="32.25" thickBot="1">
      <c r="A37" s="20">
        <f t="shared" si="6"/>
        <v>29</v>
      </c>
      <c r="B37" s="77" t="s">
        <v>1173</v>
      </c>
      <c r="C37" s="25" t="s">
        <v>19</v>
      </c>
      <c r="D37" s="26" t="s">
        <v>20</v>
      </c>
      <c r="E37" s="27" t="s">
        <v>54</v>
      </c>
      <c r="F37" s="22">
        <v>10</v>
      </c>
      <c r="G37" s="51" t="s">
        <v>65</v>
      </c>
      <c r="H37" s="47">
        <v>1038</v>
      </c>
      <c r="I37" s="18">
        <v>1038</v>
      </c>
      <c r="J37" s="11"/>
      <c r="K37" s="22" t="s">
        <v>180</v>
      </c>
      <c r="L37" s="11" t="s">
        <v>11</v>
      </c>
      <c r="M37" s="11">
        <v>25</v>
      </c>
      <c r="N37" s="8" t="str">
        <f t="shared" si="4"/>
        <v>0603</v>
      </c>
      <c r="O37" s="8" t="str">
        <f t="shared" si="0"/>
        <v>08</v>
      </c>
      <c r="P37" s="8" t="str">
        <f t="shared" si="5"/>
        <v>H26.7-250603-08</v>
      </c>
      <c r="T37" s="62" t="s">
        <v>1066</v>
      </c>
      <c r="U37" s="11" t="s">
        <v>11</v>
      </c>
      <c r="V37" s="11">
        <v>25</v>
      </c>
      <c r="W37" s="8" t="str">
        <f t="shared" si="1"/>
        <v>0804</v>
      </c>
      <c r="X37" s="8" t="str">
        <f t="shared" si="2"/>
        <v>05</v>
      </c>
      <c r="Y37" s="8" t="str">
        <f t="shared" si="3"/>
        <v>H26.7-250804-05</v>
      </c>
      <c r="Z37" s="2"/>
      <c r="AA37" s="2"/>
      <c r="AB37" s="2"/>
      <c r="AC37" s="2"/>
      <c r="AD37" s="2"/>
      <c r="AE37" s="2"/>
      <c r="AF37" s="2"/>
      <c r="AG37" s="2"/>
      <c r="AH37" s="2"/>
    </row>
    <row r="38" spans="1:34" s="7" customFormat="1" ht="32.25" thickBot="1">
      <c r="A38" s="20">
        <f t="shared" si="6"/>
        <v>30</v>
      </c>
      <c r="B38" s="77" t="s">
        <v>1174</v>
      </c>
      <c r="C38" s="25" t="s">
        <v>31</v>
      </c>
      <c r="D38" s="26" t="s">
        <v>32</v>
      </c>
      <c r="E38" s="27" t="s">
        <v>103</v>
      </c>
      <c r="F38" s="22">
        <v>3</v>
      </c>
      <c r="G38" s="47" t="s">
        <v>65</v>
      </c>
      <c r="H38" s="47">
        <v>17046</v>
      </c>
      <c r="I38" s="18">
        <v>17046</v>
      </c>
      <c r="J38" s="11"/>
      <c r="K38" s="22" t="s">
        <v>181</v>
      </c>
      <c r="L38" s="11" t="s">
        <v>11</v>
      </c>
      <c r="M38" s="11">
        <v>25</v>
      </c>
      <c r="N38" s="8" t="str">
        <f t="shared" si="4"/>
        <v>0603</v>
      </c>
      <c r="O38" s="8" t="str">
        <f t="shared" si="0"/>
        <v>09</v>
      </c>
      <c r="P38" s="8" t="str">
        <f t="shared" si="5"/>
        <v>H26.7-250603-09</v>
      </c>
      <c r="T38" s="62" t="s">
        <v>1067</v>
      </c>
      <c r="U38" s="11" t="s">
        <v>11</v>
      </c>
      <c r="V38" s="11">
        <v>25</v>
      </c>
      <c r="W38" s="8" t="str">
        <f t="shared" si="1"/>
        <v>0804</v>
      </c>
      <c r="X38" s="8" t="str">
        <f t="shared" si="2"/>
        <v>06</v>
      </c>
      <c r="Y38" s="8" t="str">
        <f t="shared" si="3"/>
        <v>H26.7-250804-06</v>
      </c>
      <c r="Z38" s="2"/>
      <c r="AA38" s="2"/>
      <c r="AB38" s="2"/>
      <c r="AC38" s="2"/>
      <c r="AD38" s="2"/>
      <c r="AE38" s="2"/>
      <c r="AF38" s="2"/>
      <c r="AG38" s="2"/>
      <c r="AH38" s="2"/>
    </row>
    <row r="39" spans="1:34" s="7" customFormat="1" ht="32.25" thickBot="1">
      <c r="A39" s="20">
        <f t="shared" si="6"/>
        <v>31</v>
      </c>
      <c r="B39" s="77" t="s">
        <v>1175</v>
      </c>
      <c r="C39" s="29" t="s">
        <v>19</v>
      </c>
      <c r="D39" s="29" t="s">
        <v>20</v>
      </c>
      <c r="E39" s="27" t="s">
        <v>54</v>
      </c>
      <c r="F39" s="22">
        <v>3</v>
      </c>
      <c r="G39" s="47" t="s">
        <v>65</v>
      </c>
      <c r="H39" s="47"/>
      <c r="I39" s="18"/>
      <c r="J39" s="11"/>
      <c r="K39" s="22" t="s">
        <v>182</v>
      </c>
      <c r="L39" s="11" t="s">
        <v>11</v>
      </c>
      <c r="M39" s="11">
        <v>25</v>
      </c>
      <c r="N39" s="8" t="str">
        <f t="shared" si="4"/>
        <v>0603</v>
      </c>
      <c r="O39" s="8" t="str">
        <f t="shared" si="0"/>
        <v>11</v>
      </c>
      <c r="P39" s="8" t="str">
        <f t="shared" si="5"/>
        <v>H26.7-250603-11</v>
      </c>
      <c r="T39" s="62" t="s">
        <v>1068</v>
      </c>
      <c r="U39" s="11" t="s">
        <v>11</v>
      </c>
      <c r="V39" s="11">
        <v>25</v>
      </c>
      <c r="W39" s="8" t="str">
        <f t="shared" si="1"/>
        <v>0802</v>
      </c>
      <c r="X39" s="8" t="str">
        <f t="shared" si="2"/>
        <v>01</v>
      </c>
      <c r="Y39" s="8" t="str">
        <f t="shared" si="3"/>
        <v>H26.7-250802-01</v>
      </c>
      <c r="Z39" s="2"/>
      <c r="AA39" s="2"/>
      <c r="AB39" s="2"/>
      <c r="AC39" s="2"/>
      <c r="AD39" s="2"/>
      <c r="AE39" s="2"/>
      <c r="AF39" s="2"/>
      <c r="AG39" s="2"/>
      <c r="AH39" s="2"/>
    </row>
    <row r="40" spans="1:34" s="7" customFormat="1" ht="32.25" thickBot="1">
      <c r="A40" s="20">
        <f t="shared" si="6"/>
        <v>32</v>
      </c>
      <c r="B40" s="77" t="s">
        <v>1176</v>
      </c>
      <c r="C40" s="25" t="s">
        <v>19</v>
      </c>
      <c r="D40" s="26" t="s">
        <v>20</v>
      </c>
      <c r="E40" s="27" t="s">
        <v>54</v>
      </c>
      <c r="F40" s="22">
        <v>3</v>
      </c>
      <c r="G40" s="47" t="s">
        <v>65</v>
      </c>
      <c r="H40" s="47">
        <v>17992</v>
      </c>
      <c r="I40" s="18">
        <v>17992</v>
      </c>
      <c r="J40" s="11"/>
      <c r="K40" s="22" t="s">
        <v>183</v>
      </c>
      <c r="L40" s="11" t="s">
        <v>11</v>
      </c>
      <c r="M40" s="11">
        <v>25</v>
      </c>
      <c r="N40" s="8" t="str">
        <f t="shared" si="4"/>
        <v>0603</v>
      </c>
      <c r="O40" s="8" t="str">
        <f t="shared" si="0"/>
        <v>04</v>
      </c>
      <c r="P40" s="8" t="str">
        <f t="shared" si="5"/>
        <v>H26.7-250603-04</v>
      </c>
      <c r="T40" s="62" t="s">
        <v>1069</v>
      </c>
      <c r="U40" s="11" t="s">
        <v>11</v>
      </c>
      <c r="V40" s="11">
        <v>25</v>
      </c>
      <c r="W40" s="8" t="str">
        <f t="shared" si="1"/>
        <v>0802</v>
      </c>
      <c r="X40" s="8" t="str">
        <f t="shared" si="2"/>
        <v>02</v>
      </c>
      <c r="Y40" s="8" t="str">
        <f t="shared" si="3"/>
        <v>H26.7-250802-02</v>
      </c>
      <c r="Z40" s="2"/>
      <c r="AA40" s="2"/>
      <c r="AB40" s="2"/>
      <c r="AC40" s="2"/>
      <c r="AD40" s="2"/>
      <c r="AE40" s="2"/>
      <c r="AF40" s="2"/>
      <c r="AG40" s="2"/>
      <c r="AH40" s="2"/>
    </row>
    <row r="41" spans="1:34" s="7" customFormat="1" ht="19.5" thickBot="1">
      <c r="A41" s="20">
        <f t="shared" si="6"/>
        <v>33</v>
      </c>
      <c r="B41" s="77" t="s">
        <v>1177</v>
      </c>
      <c r="C41" s="25" t="s">
        <v>98</v>
      </c>
      <c r="D41" s="26" t="s">
        <v>99</v>
      </c>
      <c r="E41" s="27" t="s">
        <v>100</v>
      </c>
      <c r="F41" s="22">
        <v>1</v>
      </c>
      <c r="G41" s="47" t="s">
        <v>65</v>
      </c>
      <c r="H41" s="47">
        <v>9907</v>
      </c>
      <c r="I41" s="18">
        <v>9907</v>
      </c>
      <c r="J41" s="11"/>
      <c r="K41" s="22" t="s">
        <v>184</v>
      </c>
      <c r="L41" s="11" t="s">
        <v>11</v>
      </c>
      <c r="M41" s="11">
        <v>25</v>
      </c>
      <c r="N41" s="8" t="str">
        <f t="shared" si="4"/>
        <v>0603</v>
      </c>
      <c r="O41" s="8" t="str">
        <f t="shared" si="0"/>
        <v>05</v>
      </c>
      <c r="P41" s="8" t="str">
        <f t="shared" si="5"/>
        <v>H26.7-250603-05</v>
      </c>
      <c r="T41" s="62" t="s">
        <v>1070</v>
      </c>
      <c r="U41" s="11" t="s">
        <v>11</v>
      </c>
      <c r="V41" s="11">
        <v>25</v>
      </c>
      <c r="W41" s="8" t="str">
        <f t="shared" si="1"/>
        <v>0804</v>
      </c>
      <c r="X41" s="8" t="str">
        <f t="shared" si="2"/>
        <v>12</v>
      </c>
      <c r="Y41" s="8" t="str">
        <f t="shared" si="3"/>
        <v>H26.7-250804-12</v>
      </c>
      <c r="Z41" s="2"/>
      <c r="AA41" s="2"/>
      <c r="AB41" s="2"/>
      <c r="AC41" s="2"/>
      <c r="AD41" s="2"/>
      <c r="AE41" s="2"/>
      <c r="AF41" s="2"/>
      <c r="AG41" s="2"/>
      <c r="AH41" s="2"/>
    </row>
    <row r="42" spans="1:34" s="7" customFormat="1" ht="19.5" thickBot="1">
      <c r="A42" s="20">
        <f t="shared" si="6"/>
        <v>34</v>
      </c>
      <c r="B42" s="77" t="s">
        <v>1178</v>
      </c>
      <c r="C42" s="25" t="s">
        <v>98</v>
      </c>
      <c r="D42" s="26" t="s">
        <v>99</v>
      </c>
      <c r="E42" s="27" t="s">
        <v>100</v>
      </c>
      <c r="F42" s="22">
        <v>5</v>
      </c>
      <c r="G42" s="47" t="s">
        <v>65</v>
      </c>
      <c r="H42" s="47">
        <v>13679</v>
      </c>
      <c r="I42" s="18">
        <v>13679</v>
      </c>
      <c r="J42" s="11"/>
      <c r="K42" s="22" t="s">
        <v>185</v>
      </c>
      <c r="L42" s="11" t="s">
        <v>11</v>
      </c>
      <c r="M42" s="11">
        <v>25</v>
      </c>
      <c r="N42" s="8" t="str">
        <f t="shared" si="4"/>
        <v>0603</v>
      </c>
      <c r="O42" s="8" t="str">
        <f t="shared" si="0"/>
        <v>06</v>
      </c>
      <c r="P42" s="8" t="str">
        <f t="shared" si="5"/>
        <v>H26.7-250603-06</v>
      </c>
      <c r="T42" s="62">
        <v>804.14</v>
      </c>
      <c r="U42" s="11" t="s">
        <v>11</v>
      </c>
      <c r="V42" s="11">
        <v>25</v>
      </c>
      <c r="W42" s="8" t="str">
        <f t="shared" si="1"/>
        <v>804.</v>
      </c>
      <c r="X42" s="8" t="str">
        <f t="shared" si="2"/>
        <v>14</v>
      </c>
      <c r="Y42" s="8" t="str">
        <f t="shared" si="3"/>
        <v>H26.7-25804.-14</v>
      </c>
      <c r="Z42" s="2"/>
      <c r="AA42" s="2"/>
      <c r="AB42" s="2"/>
      <c r="AC42" s="2"/>
      <c r="AD42" s="2"/>
      <c r="AE42" s="2"/>
      <c r="AF42" s="2"/>
      <c r="AG42" s="2"/>
      <c r="AH42" s="2"/>
    </row>
    <row r="43" spans="1:34" s="7" customFormat="1" ht="19.5" thickBot="1">
      <c r="A43" s="20">
        <f t="shared" si="6"/>
        <v>35</v>
      </c>
      <c r="B43" s="77" t="s">
        <v>1179</v>
      </c>
      <c r="C43" s="28" t="s">
        <v>98</v>
      </c>
      <c r="D43" s="21" t="s">
        <v>99</v>
      </c>
      <c r="E43" s="27" t="s">
        <v>100</v>
      </c>
      <c r="F43" s="22">
        <v>2</v>
      </c>
      <c r="G43" s="47" t="s">
        <v>65</v>
      </c>
      <c r="H43" s="47" t="s">
        <v>1018</v>
      </c>
      <c r="I43" s="18" t="s">
        <v>1018</v>
      </c>
      <c r="J43" s="11"/>
      <c r="K43" s="22" t="s">
        <v>186</v>
      </c>
      <c r="L43" s="11" t="s">
        <v>11</v>
      </c>
      <c r="M43" s="11">
        <v>25</v>
      </c>
      <c r="N43" s="8" t="str">
        <f t="shared" si="4"/>
        <v>0603</v>
      </c>
      <c r="O43" s="8" t="str">
        <f t="shared" si="0"/>
        <v>12</v>
      </c>
      <c r="P43" s="8" t="str">
        <f t="shared" si="5"/>
        <v>H26.7-250603-12</v>
      </c>
      <c r="T43" s="62">
        <v>804.16</v>
      </c>
      <c r="U43" s="11" t="s">
        <v>11</v>
      </c>
      <c r="V43" s="11">
        <v>25</v>
      </c>
      <c r="W43" s="8" t="str">
        <f t="shared" si="1"/>
        <v>804.</v>
      </c>
      <c r="X43" s="8" t="str">
        <f t="shared" ref="X43:X106" si="7">+RIGHT(T43,2)</f>
        <v>16</v>
      </c>
      <c r="Y43" s="8" t="str">
        <f t="shared" si="3"/>
        <v>H26.7-25804.-16</v>
      </c>
      <c r="Z43" s="2"/>
      <c r="AA43" s="2"/>
      <c r="AB43" s="2"/>
      <c r="AC43" s="2"/>
      <c r="AD43" s="2"/>
      <c r="AE43" s="2"/>
      <c r="AF43" s="2"/>
      <c r="AG43" s="2"/>
      <c r="AH43" s="2"/>
    </row>
    <row r="44" spans="1:34" s="7" customFormat="1" ht="19.5" thickBot="1">
      <c r="A44" s="20">
        <f t="shared" si="6"/>
        <v>36</v>
      </c>
      <c r="B44" s="77" t="s">
        <v>1180</v>
      </c>
      <c r="C44" s="28" t="s">
        <v>98</v>
      </c>
      <c r="D44" s="21" t="s">
        <v>99</v>
      </c>
      <c r="E44" s="27" t="s">
        <v>100</v>
      </c>
      <c r="F44" s="22">
        <v>2</v>
      </c>
      <c r="G44" s="47" t="s">
        <v>65</v>
      </c>
      <c r="H44" s="47" t="s">
        <v>1019</v>
      </c>
      <c r="I44" s="18" t="s">
        <v>1019</v>
      </c>
      <c r="J44" s="11"/>
      <c r="K44" s="22" t="s">
        <v>187</v>
      </c>
      <c r="L44" s="11" t="s">
        <v>11</v>
      </c>
      <c r="M44" s="11">
        <v>25</v>
      </c>
      <c r="N44" s="8" t="str">
        <f t="shared" si="4"/>
        <v>0603</v>
      </c>
      <c r="O44" s="8" t="str">
        <f t="shared" si="0"/>
        <v>17</v>
      </c>
      <c r="P44" s="8" t="str">
        <f t="shared" si="5"/>
        <v>H26.7-250603-17</v>
      </c>
      <c r="T44" s="62" t="s">
        <v>1071</v>
      </c>
      <c r="U44" s="11" t="s">
        <v>11</v>
      </c>
      <c r="V44" s="11">
        <v>25</v>
      </c>
      <c r="W44" s="8" t="str">
        <f t="shared" ref="W44:W107" si="8">+LEFT(T44,4)</f>
        <v>0804</v>
      </c>
      <c r="X44" s="8" t="str">
        <f t="shared" si="7"/>
        <v>04</v>
      </c>
      <c r="Y44" s="8" t="str">
        <f t="shared" ref="Y44:Y107" si="9">+$L$9&amp;$M$9&amp;W44&amp;"-"&amp;X44</f>
        <v>H26.7-250804-04</v>
      </c>
      <c r="Z44" s="2"/>
      <c r="AA44" s="2"/>
      <c r="AB44" s="2"/>
      <c r="AC44" s="2"/>
      <c r="AD44" s="2"/>
      <c r="AE44" s="2"/>
      <c r="AF44" s="2"/>
      <c r="AG44" s="2"/>
      <c r="AH44" s="2"/>
    </row>
    <row r="45" spans="1:34" s="7" customFormat="1" ht="32.25" thickBot="1">
      <c r="A45" s="20">
        <f t="shared" si="6"/>
        <v>37</v>
      </c>
      <c r="B45" s="77" t="s">
        <v>1181</v>
      </c>
      <c r="C45" s="25" t="s">
        <v>40</v>
      </c>
      <c r="D45" s="26" t="s">
        <v>41</v>
      </c>
      <c r="E45" s="27" t="s">
        <v>1020</v>
      </c>
      <c r="F45" s="22">
        <v>5</v>
      </c>
      <c r="G45" s="47" t="s">
        <v>64</v>
      </c>
      <c r="H45" s="47">
        <v>1760</v>
      </c>
      <c r="I45" s="18">
        <v>1760</v>
      </c>
      <c r="J45" s="11"/>
      <c r="K45" s="22" t="s">
        <v>188</v>
      </c>
      <c r="L45" s="11" t="s">
        <v>11</v>
      </c>
      <c r="M45" s="11">
        <v>25</v>
      </c>
      <c r="N45" s="8" t="str">
        <f t="shared" si="4"/>
        <v>0603</v>
      </c>
      <c r="O45" s="8" t="str">
        <f t="shared" si="0"/>
        <v>18</v>
      </c>
      <c r="P45" s="8" t="str">
        <f t="shared" si="5"/>
        <v>H26.7-250603-18</v>
      </c>
      <c r="T45" s="62" t="s">
        <v>1072</v>
      </c>
      <c r="U45" s="11" t="s">
        <v>11</v>
      </c>
      <c r="V45" s="11">
        <v>25</v>
      </c>
      <c r="W45" s="8" t="str">
        <f t="shared" si="8"/>
        <v>0804</v>
      </c>
      <c r="X45" s="8" t="str">
        <f t="shared" si="7"/>
        <v>08</v>
      </c>
      <c r="Y45" s="8" t="str">
        <f t="shared" si="9"/>
        <v>H26.7-250804-08</v>
      </c>
      <c r="Z45" s="2"/>
      <c r="AA45" s="2"/>
      <c r="AB45" s="2"/>
      <c r="AC45" s="2"/>
      <c r="AD45" s="2"/>
      <c r="AE45" s="2"/>
      <c r="AF45" s="2"/>
      <c r="AG45" s="2"/>
      <c r="AH45" s="2"/>
    </row>
    <row r="46" spans="1:34" s="7" customFormat="1" ht="32.25" thickBot="1">
      <c r="A46" s="20">
        <f t="shared" si="6"/>
        <v>38</v>
      </c>
      <c r="B46" s="77" t="s">
        <v>1182</v>
      </c>
      <c r="C46" s="25" t="s">
        <v>87</v>
      </c>
      <c r="D46" s="26" t="s">
        <v>88</v>
      </c>
      <c r="E46" s="27" t="s">
        <v>55</v>
      </c>
      <c r="F46" s="22">
        <v>1</v>
      </c>
      <c r="G46" s="47" t="s">
        <v>65</v>
      </c>
      <c r="H46" s="47">
        <v>18027</v>
      </c>
      <c r="I46" s="18">
        <v>18027</v>
      </c>
      <c r="J46" s="11"/>
      <c r="K46" s="22" t="s">
        <v>189</v>
      </c>
      <c r="L46" s="11" t="s">
        <v>11</v>
      </c>
      <c r="M46" s="11">
        <v>25</v>
      </c>
      <c r="N46" s="8" t="str">
        <f t="shared" si="4"/>
        <v>0603</v>
      </c>
      <c r="O46" s="8" t="str">
        <f t="shared" si="0"/>
        <v>19</v>
      </c>
      <c r="P46" s="8" t="str">
        <f t="shared" si="5"/>
        <v>H26.7-250603-19</v>
      </c>
      <c r="T46" s="62" t="s">
        <v>1073</v>
      </c>
      <c r="U46" s="11" t="s">
        <v>11</v>
      </c>
      <c r="V46" s="11">
        <v>25</v>
      </c>
      <c r="W46" s="8" t="str">
        <f t="shared" si="8"/>
        <v>0804</v>
      </c>
      <c r="X46" s="8" t="str">
        <f t="shared" si="7"/>
        <v>09</v>
      </c>
      <c r="Y46" s="8" t="str">
        <f t="shared" si="9"/>
        <v>H26.7-250804-09</v>
      </c>
      <c r="Z46" s="2"/>
      <c r="AA46" s="2"/>
      <c r="AB46" s="2"/>
      <c r="AC46" s="2"/>
      <c r="AD46" s="2"/>
      <c r="AE46" s="2"/>
      <c r="AF46" s="2"/>
      <c r="AG46" s="2"/>
      <c r="AH46" s="2"/>
    </row>
    <row r="47" spans="1:34" s="7" customFormat="1" ht="32.25" thickBot="1">
      <c r="A47" s="20">
        <f t="shared" si="6"/>
        <v>39</v>
      </c>
      <c r="B47" s="77" t="s">
        <v>1183</v>
      </c>
      <c r="C47" s="25" t="s">
        <v>23</v>
      </c>
      <c r="D47" s="26" t="s">
        <v>24</v>
      </c>
      <c r="E47" s="27" t="s">
        <v>122</v>
      </c>
      <c r="F47" s="22">
        <v>8</v>
      </c>
      <c r="G47" s="47" t="s">
        <v>64</v>
      </c>
      <c r="H47" s="47">
        <v>9928</v>
      </c>
      <c r="I47" s="18">
        <v>9928</v>
      </c>
      <c r="J47" s="11"/>
      <c r="K47" s="22" t="s">
        <v>190</v>
      </c>
      <c r="L47" s="11" t="s">
        <v>11</v>
      </c>
      <c r="M47" s="11">
        <v>25</v>
      </c>
      <c r="N47" s="8" t="str">
        <f t="shared" si="4"/>
        <v>0603</v>
      </c>
      <c r="O47" s="8" t="str">
        <f t="shared" si="0"/>
        <v>20</v>
      </c>
      <c r="P47" s="8" t="str">
        <f t="shared" si="5"/>
        <v>H26.7-250603-20</v>
      </c>
      <c r="T47" s="62" t="s">
        <v>1074</v>
      </c>
      <c r="U47" s="11" t="s">
        <v>11</v>
      </c>
      <c r="V47" s="11">
        <v>25</v>
      </c>
      <c r="W47" s="8" t="str">
        <f t="shared" si="8"/>
        <v>0804</v>
      </c>
      <c r="X47" s="8" t="str">
        <f t="shared" si="7"/>
        <v>11</v>
      </c>
      <c r="Y47" s="8" t="str">
        <f t="shared" si="9"/>
        <v>H26.7-250804-11</v>
      </c>
      <c r="Z47" s="2"/>
      <c r="AA47" s="2"/>
      <c r="AB47" s="2"/>
      <c r="AC47" s="2"/>
      <c r="AD47" s="2"/>
      <c r="AE47" s="2"/>
      <c r="AF47" s="2"/>
      <c r="AG47" s="2"/>
      <c r="AH47" s="2"/>
    </row>
    <row r="48" spans="1:34" s="7" customFormat="1" ht="32.25" thickBot="1">
      <c r="A48" s="20">
        <f t="shared" si="6"/>
        <v>40</v>
      </c>
      <c r="B48" s="77" t="s">
        <v>1184</v>
      </c>
      <c r="C48" s="25" t="s">
        <v>23</v>
      </c>
      <c r="D48" s="26" t="s">
        <v>24</v>
      </c>
      <c r="E48" s="27" t="s">
        <v>452</v>
      </c>
      <c r="F48" s="22">
        <v>6</v>
      </c>
      <c r="G48" s="47" t="s">
        <v>64</v>
      </c>
      <c r="H48" s="47">
        <v>4450</v>
      </c>
      <c r="I48" s="18">
        <v>4450</v>
      </c>
      <c r="J48" s="11"/>
      <c r="K48" s="22" t="s">
        <v>191</v>
      </c>
      <c r="L48" s="11" t="s">
        <v>11</v>
      </c>
      <c r="M48" s="11">
        <v>25</v>
      </c>
      <c r="N48" s="8" t="str">
        <f t="shared" si="4"/>
        <v>0603</v>
      </c>
      <c r="O48" s="8" t="str">
        <f t="shared" si="0"/>
        <v>21</v>
      </c>
      <c r="P48" s="8" t="str">
        <f t="shared" si="5"/>
        <v>H26.7-250603-21</v>
      </c>
      <c r="T48" s="62" t="s">
        <v>1075</v>
      </c>
      <c r="U48" s="11" t="s">
        <v>11</v>
      </c>
      <c r="V48" s="11">
        <v>25</v>
      </c>
      <c r="W48" s="8" t="str">
        <f t="shared" si="8"/>
        <v>0804</v>
      </c>
      <c r="X48" s="8" t="str">
        <f t="shared" si="7"/>
        <v>13</v>
      </c>
      <c r="Y48" s="8" t="str">
        <f t="shared" si="9"/>
        <v>H26.7-250804-13</v>
      </c>
      <c r="Z48" s="2"/>
      <c r="AA48" s="2"/>
      <c r="AB48" s="2"/>
      <c r="AC48" s="2"/>
      <c r="AD48" s="2"/>
      <c r="AE48" s="2"/>
      <c r="AF48" s="2"/>
      <c r="AG48" s="2"/>
      <c r="AH48" s="2"/>
    </row>
    <row r="49" spans="1:34" s="7" customFormat="1" ht="32.25" thickBot="1">
      <c r="A49" s="20">
        <f t="shared" si="6"/>
        <v>41</v>
      </c>
      <c r="B49" s="77" t="s">
        <v>1185</v>
      </c>
      <c r="C49" s="25" t="s">
        <v>23</v>
      </c>
      <c r="D49" s="26" t="s">
        <v>24</v>
      </c>
      <c r="E49" s="27" t="s">
        <v>49</v>
      </c>
      <c r="F49" s="22">
        <v>9</v>
      </c>
      <c r="G49" s="47" t="s">
        <v>64</v>
      </c>
      <c r="H49" s="47">
        <v>5292</v>
      </c>
      <c r="I49" s="18">
        <v>5292</v>
      </c>
      <c r="J49" s="11"/>
      <c r="K49" s="22" t="s">
        <v>192</v>
      </c>
      <c r="L49" s="11" t="s">
        <v>11</v>
      </c>
      <c r="M49" s="11">
        <v>25</v>
      </c>
      <c r="N49" s="8" t="str">
        <f t="shared" si="4"/>
        <v>0603</v>
      </c>
      <c r="O49" s="8" t="str">
        <f t="shared" si="0"/>
        <v>22</v>
      </c>
      <c r="P49" s="8" t="str">
        <f t="shared" si="5"/>
        <v>H26.7-250603-22</v>
      </c>
      <c r="T49" s="62" t="s">
        <v>1076</v>
      </c>
      <c r="U49" s="11" t="s">
        <v>11</v>
      </c>
      <c r="V49" s="11">
        <v>25</v>
      </c>
      <c r="W49" s="8" t="str">
        <f t="shared" si="8"/>
        <v>0802</v>
      </c>
      <c r="X49" s="8" t="str">
        <f t="shared" si="7"/>
        <v>03</v>
      </c>
      <c r="Y49" s="8" t="str">
        <f t="shared" si="9"/>
        <v>H26.7-250802-03</v>
      </c>
      <c r="Z49" s="2"/>
      <c r="AA49" s="2"/>
      <c r="AB49" s="2"/>
      <c r="AC49" s="2"/>
      <c r="AD49" s="2"/>
      <c r="AE49" s="2"/>
      <c r="AF49" s="2"/>
      <c r="AG49" s="2"/>
      <c r="AH49" s="2"/>
    </row>
    <row r="50" spans="1:34" s="7" customFormat="1" ht="32.25" thickBot="1">
      <c r="A50" s="20">
        <f t="shared" si="6"/>
        <v>42</v>
      </c>
      <c r="B50" s="77" t="s">
        <v>1170</v>
      </c>
      <c r="C50" s="25" t="s">
        <v>23</v>
      </c>
      <c r="D50" s="26" t="s">
        <v>24</v>
      </c>
      <c r="E50" s="27" t="s">
        <v>122</v>
      </c>
      <c r="F50" s="22">
        <v>5</v>
      </c>
      <c r="G50" s="47" t="s">
        <v>64</v>
      </c>
      <c r="H50" s="47">
        <v>4728</v>
      </c>
      <c r="I50" s="18">
        <v>4728</v>
      </c>
      <c r="J50" s="11"/>
      <c r="K50" s="22" t="s">
        <v>193</v>
      </c>
      <c r="L50" s="11" t="s">
        <v>11</v>
      </c>
      <c r="M50" s="11">
        <v>25</v>
      </c>
      <c r="N50" s="8" t="str">
        <f t="shared" si="4"/>
        <v>0603</v>
      </c>
      <c r="O50" s="8" t="str">
        <f t="shared" si="0"/>
        <v>23</v>
      </c>
      <c r="P50" s="8" t="str">
        <f t="shared" si="5"/>
        <v>H26.7-250603-23</v>
      </c>
      <c r="T50" s="62" t="s">
        <v>1063</v>
      </c>
      <c r="U50" s="11" t="s">
        <v>11</v>
      </c>
      <c r="V50" s="11">
        <v>25</v>
      </c>
      <c r="W50" s="8" t="str">
        <f t="shared" si="8"/>
        <v>0804</v>
      </c>
      <c r="X50" s="8" t="str">
        <f t="shared" si="7"/>
        <v>02</v>
      </c>
      <c r="Y50" s="8" t="str">
        <f t="shared" si="9"/>
        <v>H26.7-250804-02</v>
      </c>
      <c r="Z50" s="2"/>
      <c r="AA50" s="2"/>
      <c r="AB50" s="2"/>
      <c r="AC50" s="2"/>
      <c r="AD50" s="2"/>
      <c r="AE50" s="2"/>
      <c r="AF50" s="2"/>
      <c r="AG50" s="2"/>
      <c r="AH50" s="2"/>
    </row>
    <row r="51" spans="1:34" s="7" customFormat="1" ht="32.25" thickBot="1">
      <c r="A51" s="20">
        <f t="shared" si="6"/>
        <v>43</v>
      </c>
      <c r="B51" s="77" t="s">
        <v>1186</v>
      </c>
      <c r="C51" s="25" t="s">
        <v>79</v>
      </c>
      <c r="D51" s="26" t="s">
        <v>135</v>
      </c>
      <c r="E51" s="27" t="s">
        <v>448</v>
      </c>
      <c r="F51" s="22">
        <v>12</v>
      </c>
      <c r="G51" s="47" t="s">
        <v>65</v>
      </c>
      <c r="H51" s="47">
        <v>21642</v>
      </c>
      <c r="I51" s="18">
        <v>21642</v>
      </c>
      <c r="J51" s="11"/>
      <c r="K51" s="22" t="s">
        <v>194</v>
      </c>
      <c r="L51" s="11" t="s">
        <v>11</v>
      </c>
      <c r="M51" s="11">
        <v>25</v>
      </c>
      <c r="N51" s="8" t="str">
        <f t="shared" si="4"/>
        <v>0603</v>
      </c>
      <c r="O51" s="8" t="str">
        <f t="shared" si="0"/>
        <v>24</v>
      </c>
      <c r="P51" s="8" t="str">
        <f t="shared" si="5"/>
        <v>H26.7-250603-24</v>
      </c>
      <c r="T51" s="62" t="s">
        <v>1077</v>
      </c>
      <c r="U51" s="11" t="s">
        <v>11</v>
      </c>
      <c r="V51" s="11">
        <v>25</v>
      </c>
      <c r="W51" s="8" t="str">
        <f t="shared" si="8"/>
        <v>0804</v>
      </c>
      <c r="X51" s="8" t="str">
        <f t="shared" si="7"/>
        <v>21</v>
      </c>
      <c r="Y51" s="8" t="str">
        <f t="shared" si="9"/>
        <v>H26.7-250804-21</v>
      </c>
      <c r="Z51" s="2"/>
      <c r="AA51" s="2"/>
      <c r="AB51" s="2"/>
      <c r="AC51" s="2"/>
      <c r="AD51" s="2"/>
      <c r="AE51" s="2"/>
      <c r="AF51" s="2"/>
      <c r="AG51" s="2"/>
      <c r="AH51" s="2"/>
    </row>
    <row r="52" spans="1:34" s="7" customFormat="1" ht="32.25" thickBot="1">
      <c r="A52" s="20">
        <f t="shared" si="6"/>
        <v>44</v>
      </c>
      <c r="B52" s="77" t="s">
        <v>1187</v>
      </c>
      <c r="C52" s="25" t="s">
        <v>38</v>
      </c>
      <c r="D52" s="26" t="s">
        <v>39</v>
      </c>
      <c r="E52" s="27" t="s">
        <v>57</v>
      </c>
      <c r="F52" s="22">
        <v>1</v>
      </c>
      <c r="G52" s="47" t="s">
        <v>65</v>
      </c>
      <c r="H52" s="51">
        <v>42872</v>
      </c>
      <c r="I52" s="73">
        <v>42872</v>
      </c>
      <c r="J52" s="11"/>
      <c r="K52" s="22" t="s">
        <v>195</v>
      </c>
      <c r="L52" s="11" t="s">
        <v>11</v>
      </c>
      <c r="M52" s="11">
        <v>25</v>
      </c>
      <c r="N52" s="8" t="str">
        <f t="shared" si="4"/>
        <v>0603</v>
      </c>
      <c r="O52" s="8" t="str">
        <f t="shared" si="0"/>
        <v>25</v>
      </c>
      <c r="P52" s="8" t="str">
        <f t="shared" si="5"/>
        <v>H26.7-250603-25</v>
      </c>
      <c r="T52" s="62" t="s">
        <v>1078</v>
      </c>
      <c r="U52" s="11" t="s">
        <v>11</v>
      </c>
      <c r="V52" s="11">
        <v>25</v>
      </c>
      <c r="W52" s="8" t="str">
        <f t="shared" si="8"/>
        <v>0804</v>
      </c>
      <c r="X52" s="8" t="str">
        <f t="shared" si="7"/>
        <v>22</v>
      </c>
      <c r="Y52" s="8" t="str">
        <f t="shared" si="9"/>
        <v>H26.7-250804-22</v>
      </c>
      <c r="Z52" s="2"/>
      <c r="AA52" s="2"/>
      <c r="AB52" s="2"/>
      <c r="AC52" s="2"/>
      <c r="AD52" s="2"/>
      <c r="AE52" s="2"/>
      <c r="AF52" s="2"/>
      <c r="AG52" s="2"/>
      <c r="AH52" s="2"/>
    </row>
    <row r="53" spans="1:34" s="7" customFormat="1" ht="32.25" thickBot="1">
      <c r="A53" s="20">
        <f t="shared" si="6"/>
        <v>45</v>
      </c>
      <c r="B53" s="77" t="s">
        <v>1188</v>
      </c>
      <c r="C53" s="25" t="s">
        <v>463</v>
      </c>
      <c r="D53" s="26" t="s">
        <v>464</v>
      </c>
      <c r="E53" s="27" t="s">
        <v>54</v>
      </c>
      <c r="F53" s="22">
        <v>1</v>
      </c>
      <c r="G53" s="47" t="s">
        <v>65</v>
      </c>
      <c r="H53" s="47">
        <v>130</v>
      </c>
      <c r="I53" s="18">
        <v>130</v>
      </c>
      <c r="J53" s="11"/>
      <c r="K53" s="22" t="s">
        <v>196</v>
      </c>
      <c r="L53" s="11" t="s">
        <v>11</v>
      </c>
      <c r="M53" s="11">
        <v>25</v>
      </c>
      <c r="N53" s="8" t="str">
        <f t="shared" si="4"/>
        <v>0603</v>
      </c>
      <c r="O53" s="8" t="str">
        <f t="shared" si="0"/>
        <v>26</v>
      </c>
      <c r="P53" s="8" t="str">
        <f t="shared" si="5"/>
        <v>H26.7-250603-26</v>
      </c>
      <c r="T53" s="62" t="s">
        <v>1079</v>
      </c>
      <c r="U53" s="11" t="s">
        <v>11</v>
      </c>
      <c r="V53" s="11">
        <v>25</v>
      </c>
      <c r="W53" s="8" t="str">
        <f t="shared" si="8"/>
        <v>0804</v>
      </c>
      <c r="X53" s="8" t="str">
        <f t="shared" si="7"/>
        <v>23</v>
      </c>
      <c r="Y53" s="8" t="str">
        <f t="shared" si="9"/>
        <v>H26.7-250804-23</v>
      </c>
      <c r="Z53" s="2"/>
      <c r="AA53" s="2"/>
      <c r="AB53" s="2"/>
      <c r="AC53" s="2"/>
      <c r="AD53" s="2"/>
      <c r="AE53" s="2"/>
      <c r="AF53" s="2"/>
      <c r="AG53" s="2"/>
      <c r="AH53" s="2"/>
    </row>
    <row r="54" spans="1:34" s="7" customFormat="1" ht="32.25" thickBot="1">
      <c r="A54" s="20">
        <f t="shared" si="6"/>
        <v>46</v>
      </c>
      <c r="B54" s="77" t="s">
        <v>1189</v>
      </c>
      <c r="C54" s="25" t="s">
        <v>767</v>
      </c>
      <c r="D54" s="26" t="s">
        <v>768</v>
      </c>
      <c r="E54" s="27" t="s">
        <v>1021</v>
      </c>
      <c r="F54" s="22">
        <v>6</v>
      </c>
      <c r="G54" s="47" t="s">
        <v>64</v>
      </c>
      <c r="H54" s="47">
        <v>150</v>
      </c>
      <c r="I54" s="18">
        <v>150</v>
      </c>
      <c r="J54" s="11"/>
      <c r="K54" s="22" t="s">
        <v>197</v>
      </c>
      <c r="L54" s="11" t="s">
        <v>11</v>
      </c>
      <c r="M54" s="11">
        <v>25</v>
      </c>
      <c r="N54" s="8" t="str">
        <f t="shared" si="4"/>
        <v>0603</v>
      </c>
      <c r="O54" s="8" t="str">
        <f t="shared" si="0"/>
        <v>27</v>
      </c>
      <c r="P54" s="8" t="str">
        <f t="shared" si="5"/>
        <v>H26.7-250603-27</v>
      </c>
      <c r="T54" s="62" t="s">
        <v>1080</v>
      </c>
      <c r="U54" s="11" t="s">
        <v>11</v>
      </c>
      <c r="V54" s="11">
        <v>25</v>
      </c>
      <c r="W54" s="8" t="str">
        <f t="shared" si="8"/>
        <v>0804</v>
      </c>
      <c r="X54" s="8" t="str">
        <f t="shared" si="7"/>
        <v>26</v>
      </c>
      <c r="Y54" s="8" t="str">
        <f t="shared" si="9"/>
        <v>H26.7-250804-26</v>
      </c>
      <c r="Z54" s="2"/>
      <c r="AA54" s="2"/>
      <c r="AB54" s="2"/>
      <c r="AC54" s="2"/>
      <c r="AD54" s="2"/>
      <c r="AE54" s="2"/>
      <c r="AF54" s="2"/>
      <c r="AG54" s="2"/>
      <c r="AH54" s="2"/>
    </row>
    <row r="55" spans="1:34" s="7" customFormat="1" ht="32.25" thickBot="1">
      <c r="A55" s="20">
        <f t="shared" si="6"/>
        <v>47</v>
      </c>
      <c r="B55" s="77" t="s">
        <v>1190</v>
      </c>
      <c r="C55" s="28" t="s">
        <v>530</v>
      </c>
      <c r="D55" s="21" t="s">
        <v>751</v>
      </c>
      <c r="E55" s="27" t="s">
        <v>1022</v>
      </c>
      <c r="F55" s="22">
        <v>1</v>
      </c>
      <c r="G55" s="47" t="s">
        <v>64</v>
      </c>
      <c r="H55" s="47">
        <v>7200</v>
      </c>
      <c r="I55" s="18">
        <v>7200</v>
      </c>
      <c r="J55" s="11"/>
      <c r="K55" s="22" t="s">
        <v>198</v>
      </c>
      <c r="L55" s="11" t="s">
        <v>11</v>
      </c>
      <c r="M55" s="11">
        <v>25</v>
      </c>
      <c r="N55" s="8" t="str">
        <f t="shared" si="4"/>
        <v>0604</v>
      </c>
      <c r="O55" s="8" t="str">
        <f t="shared" si="0"/>
        <v>01</v>
      </c>
      <c r="P55" s="8" t="str">
        <f t="shared" si="5"/>
        <v>H26.7-250604-01</v>
      </c>
      <c r="T55" s="62" t="s">
        <v>1081</v>
      </c>
      <c r="U55" s="11" t="s">
        <v>11</v>
      </c>
      <c r="V55" s="11">
        <v>25</v>
      </c>
      <c r="W55" s="8" t="str">
        <f t="shared" si="8"/>
        <v>0804</v>
      </c>
      <c r="X55" s="8" t="str">
        <f t="shared" si="7"/>
        <v>19</v>
      </c>
      <c r="Y55" s="8" t="str">
        <f t="shared" si="9"/>
        <v>H26.7-250804-19</v>
      </c>
      <c r="Z55" s="2"/>
      <c r="AA55" s="2"/>
      <c r="AB55" s="2"/>
      <c r="AC55" s="2"/>
      <c r="AD55" s="2"/>
      <c r="AE55" s="2"/>
      <c r="AF55" s="2"/>
      <c r="AG55" s="2"/>
      <c r="AH55" s="2"/>
    </row>
    <row r="56" spans="1:34" s="7" customFormat="1" ht="32.25" thickBot="1">
      <c r="A56" s="20">
        <f t="shared" si="6"/>
        <v>48</v>
      </c>
      <c r="B56" s="77" t="s">
        <v>1191</v>
      </c>
      <c r="C56" s="25" t="s">
        <v>530</v>
      </c>
      <c r="D56" s="25" t="s">
        <v>751</v>
      </c>
      <c r="E56" s="25" t="s">
        <v>1023</v>
      </c>
      <c r="F56" s="22">
        <v>1</v>
      </c>
      <c r="G56" s="47" t="s">
        <v>64</v>
      </c>
      <c r="H56" s="47">
        <v>2220</v>
      </c>
      <c r="I56" s="18">
        <v>2220</v>
      </c>
      <c r="J56" s="11"/>
      <c r="K56" s="22" t="s">
        <v>199</v>
      </c>
      <c r="L56" s="11" t="s">
        <v>11</v>
      </c>
      <c r="M56" s="11">
        <v>25</v>
      </c>
      <c r="N56" s="8" t="str">
        <f t="shared" si="4"/>
        <v>0604</v>
      </c>
      <c r="O56" s="8" t="str">
        <f t="shared" si="0"/>
        <v>02</v>
      </c>
      <c r="P56" s="8" t="str">
        <f t="shared" si="5"/>
        <v>H26.7-250604-02</v>
      </c>
      <c r="T56" s="62" t="s">
        <v>1082</v>
      </c>
      <c r="U56" s="11" t="s">
        <v>11</v>
      </c>
      <c r="V56" s="11">
        <v>25</v>
      </c>
      <c r="W56" s="8" t="str">
        <f t="shared" si="8"/>
        <v>0804</v>
      </c>
      <c r="X56" s="8" t="str">
        <f t="shared" si="7"/>
        <v>24</v>
      </c>
      <c r="Y56" s="8" t="str">
        <f t="shared" si="9"/>
        <v>H26.7-250804-24</v>
      </c>
      <c r="Z56" s="2"/>
      <c r="AA56" s="2"/>
      <c r="AB56" s="2"/>
      <c r="AC56" s="2"/>
      <c r="AD56" s="2"/>
      <c r="AE56" s="2"/>
      <c r="AF56" s="2"/>
      <c r="AG56" s="2"/>
      <c r="AH56" s="2"/>
    </row>
    <row r="57" spans="1:34" s="7" customFormat="1" ht="32.25" thickBot="1">
      <c r="A57" s="20">
        <f t="shared" si="6"/>
        <v>49</v>
      </c>
      <c r="B57" s="77" t="s">
        <v>1192</v>
      </c>
      <c r="C57" s="25" t="s">
        <v>766</v>
      </c>
      <c r="D57" s="26" t="s">
        <v>769</v>
      </c>
      <c r="E57" s="27" t="s">
        <v>57</v>
      </c>
      <c r="F57" s="53">
        <v>1</v>
      </c>
      <c r="G57" s="47" t="s">
        <v>65</v>
      </c>
      <c r="H57" s="47">
        <v>49718</v>
      </c>
      <c r="I57" s="18">
        <v>49718</v>
      </c>
      <c r="J57" s="11"/>
      <c r="K57" s="22" t="s">
        <v>200</v>
      </c>
      <c r="L57" s="11" t="s">
        <v>11</v>
      </c>
      <c r="M57" s="11">
        <v>25</v>
      </c>
      <c r="N57" s="8" t="str">
        <f t="shared" si="4"/>
        <v>0603</v>
      </c>
      <c r="O57" s="8" t="str">
        <f t="shared" si="0"/>
        <v>14</v>
      </c>
      <c r="P57" s="8" t="str">
        <f t="shared" si="5"/>
        <v>H26.7-250603-14</v>
      </c>
      <c r="T57" s="62" t="s">
        <v>1083</v>
      </c>
      <c r="U57" s="11" t="s">
        <v>11</v>
      </c>
      <c r="V57" s="11">
        <v>25</v>
      </c>
      <c r="W57" s="8" t="str">
        <f t="shared" si="8"/>
        <v>0804</v>
      </c>
      <c r="X57" s="8" t="str">
        <f t="shared" si="7"/>
        <v>25</v>
      </c>
      <c r="Y57" s="8" t="str">
        <f t="shared" si="9"/>
        <v>H26.7-250804-25</v>
      </c>
      <c r="Z57" s="2"/>
      <c r="AA57" s="2"/>
      <c r="AB57" s="2"/>
      <c r="AC57" s="2"/>
      <c r="AD57" s="2"/>
      <c r="AE57" s="2"/>
      <c r="AF57" s="2"/>
      <c r="AG57" s="2"/>
      <c r="AH57" s="2"/>
    </row>
    <row r="58" spans="1:34" s="7" customFormat="1" ht="32.25" thickBot="1">
      <c r="A58" s="20">
        <f t="shared" si="6"/>
        <v>50</v>
      </c>
      <c r="B58" s="77" t="s">
        <v>1172</v>
      </c>
      <c r="C58" s="25" t="s">
        <v>530</v>
      </c>
      <c r="D58" s="26" t="s">
        <v>751</v>
      </c>
      <c r="E58" s="27" t="s">
        <v>985</v>
      </c>
      <c r="F58" s="53">
        <v>1</v>
      </c>
      <c r="G58" s="47" t="s">
        <v>64</v>
      </c>
      <c r="H58" s="47">
        <v>3516</v>
      </c>
      <c r="I58" s="18">
        <v>3516</v>
      </c>
      <c r="J58" s="11"/>
      <c r="K58" s="22" t="s">
        <v>201</v>
      </c>
      <c r="L58" s="11" t="s">
        <v>11</v>
      </c>
      <c r="M58" s="11">
        <v>25</v>
      </c>
      <c r="N58" s="8" t="str">
        <f t="shared" si="4"/>
        <v>0603</v>
      </c>
      <c r="O58" s="8" t="str">
        <f t="shared" si="0"/>
        <v>15</v>
      </c>
      <c r="P58" s="8" t="str">
        <f t="shared" si="5"/>
        <v>H26.7-250603-15</v>
      </c>
      <c r="T58" s="62" t="s">
        <v>1065</v>
      </c>
      <c r="U58" s="11" t="s">
        <v>11</v>
      </c>
      <c r="V58" s="11">
        <v>25</v>
      </c>
      <c r="W58" s="8" t="str">
        <f t="shared" si="8"/>
        <v>0804</v>
      </c>
      <c r="X58" s="8" t="str">
        <f t="shared" si="7"/>
        <v>03</v>
      </c>
      <c r="Y58" s="8" t="str">
        <f t="shared" si="9"/>
        <v>H26.7-250804-03</v>
      </c>
      <c r="Z58" s="2"/>
      <c r="AA58" s="2"/>
      <c r="AB58" s="2"/>
      <c r="AC58" s="2"/>
      <c r="AD58" s="2"/>
      <c r="AE58" s="2"/>
      <c r="AF58" s="2"/>
      <c r="AG58" s="2"/>
      <c r="AH58" s="2"/>
    </row>
    <row r="59" spans="1:34" s="7" customFormat="1" ht="19.5" thickBot="1">
      <c r="A59" s="20">
        <f t="shared" si="6"/>
        <v>51</v>
      </c>
      <c r="B59" s="77" t="s">
        <v>1193</v>
      </c>
      <c r="C59" s="25" t="s">
        <v>115</v>
      </c>
      <c r="D59" s="34" t="s">
        <v>770</v>
      </c>
      <c r="E59" s="27" t="s">
        <v>118</v>
      </c>
      <c r="F59" s="53">
        <v>3</v>
      </c>
      <c r="G59" s="47" t="s">
        <v>64</v>
      </c>
      <c r="H59" s="47">
        <v>490</v>
      </c>
      <c r="I59" s="18">
        <v>490</v>
      </c>
      <c r="J59" s="11"/>
      <c r="K59" s="22" t="s">
        <v>202</v>
      </c>
      <c r="L59" s="11" t="s">
        <v>11</v>
      </c>
      <c r="M59" s="11">
        <v>25</v>
      </c>
      <c r="N59" s="8" t="str">
        <f t="shared" si="4"/>
        <v>0604</v>
      </c>
      <c r="O59" s="8" t="str">
        <f t="shared" si="0"/>
        <v>03</v>
      </c>
      <c r="P59" s="8" t="str">
        <f t="shared" si="5"/>
        <v>H26.7-250604-03</v>
      </c>
      <c r="T59" s="62" t="s">
        <v>1084</v>
      </c>
      <c r="U59" s="11" t="s">
        <v>11</v>
      </c>
      <c r="V59" s="11">
        <v>25</v>
      </c>
      <c r="W59" s="8" t="str">
        <f t="shared" si="8"/>
        <v>0804</v>
      </c>
      <c r="X59" s="8" t="str">
        <f t="shared" si="7"/>
        <v>29</v>
      </c>
      <c r="Y59" s="8" t="str">
        <f t="shared" si="9"/>
        <v>H26.7-250804-29</v>
      </c>
      <c r="Z59" s="2"/>
      <c r="AA59" s="2"/>
      <c r="AB59" s="2"/>
      <c r="AC59" s="2"/>
      <c r="AD59" s="2"/>
      <c r="AE59" s="2"/>
      <c r="AF59" s="2"/>
      <c r="AG59" s="2"/>
      <c r="AH59" s="2"/>
    </row>
    <row r="60" spans="1:34" s="7" customFormat="1" ht="32.25" thickBot="1">
      <c r="A60" s="20">
        <f t="shared" si="6"/>
        <v>52</v>
      </c>
      <c r="B60" s="77" t="s">
        <v>1194</v>
      </c>
      <c r="C60" s="25" t="s">
        <v>38</v>
      </c>
      <c r="D60" s="34" t="s">
        <v>39</v>
      </c>
      <c r="E60" s="27" t="s">
        <v>57</v>
      </c>
      <c r="F60" s="53">
        <v>1</v>
      </c>
      <c r="G60" s="47" t="s">
        <v>65</v>
      </c>
      <c r="H60" s="47">
        <v>74459</v>
      </c>
      <c r="I60" s="18">
        <v>74459</v>
      </c>
      <c r="J60" s="11"/>
      <c r="K60" s="22" t="s">
        <v>203</v>
      </c>
      <c r="L60" s="11" t="s">
        <v>11</v>
      </c>
      <c r="M60" s="11">
        <v>25</v>
      </c>
      <c r="N60" s="8" t="str">
        <f t="shared" si="4"/>
        <v>0604</v>
      </c>
      <c r="O60" s="8" t="str">
        <f t="shared" si="0"/>
        <v>06</v>
      </c>
      <c r="P60" s="8" t="str">
        <f t="shared" si="5"/>
        <v>H26.7-250604-06</v>
      </c>
      <c r="T60" s="62" t="s">
        <v>1085</v>
      </c>
      <c r="U60" s="11" t="s">
        <v>11</v>
      </c>
      <c r="V60" s="11">
        <v>25</v>
      </c>
      <c r="W60" s="8" t="str">
        <f t="shared" si="8"/>
        <v>0804</v>
      </c>
      <c r="X60" s="8" t="str">
        <f t="shared" si="7"/>
        <v>27</v>
      </c>
      <c r="Y60" s="8" t="str">
        <f t="shared" si="9"/>
        <v>H26.7-250804-27</v>
      </c>
      <c r="Z60" s="2"/>
      <c r="AA60" s="2"/>
      <c r="AB60" s="2"/>
      <c r="AC60" s="2"/>
      <c r="AD60" s="2"/>
      <c r="AE60" s="2"/>
      <c r="AF60" s="2"/>
      <c r="AG60" s="2"/>
      <c r="AH60" s="2"/>
    </row>
    <row r="61" spans="1:34" s="7" customFormat="1" ht="19.5" thickBot="1">
      <c r="A61" s="20">
        <f t="shared" si="6"/>
        <v>53</v>
      </c>
      <c r="B61" s="77" t="s">
        <v>1195</v>
      </c>
      <c r="C61" s="25" t="s">
        <v>105</v>
      </c>
      <c r="D61" s="34" t="s">
        <v>771</v>
      </c>
      <c r="E61" s="27" t="s">
        <v>59</v>
      </c>
      <c r="F61" s="53">
        <v>14</v>
      </c>
      <c r="G61" s="47" t="s">
        <v>64</v>
      </c>
      <c r="H61" s="47">
        <v>2221</v>
      </c>
      <c r="I61" s="18">
        <v>2221</v>
      </c>
      <c r="J61" s="11"/>
      <c r="K61" s="22" t="s">
        <v>204</v>
      </c>
      <c r="L61" s="11" t="s">
        <v>11</v>
      </c>
      <c r="M61" s="11">
        <v>25</v>
      </c>
      <c r="N61" s="8" t="str">
        <f t="shared" si="4"/>
        <v>0604</v>
      </c>
      <c r="O61" s="8" t="str">
        <f t="shared" si="0"/>
        <v>08</v>
      </c>
      <c r="P61" s="8" t="str">
        <f t="shared" si="5"/>
        <v>H26.7-250604-08</v>
      </c>
      <c r="T61" s="62" t="s">
        <v>1086</v>
      </c>
      <c r="U61" s="11" t="s">
        <v>11</v>
      </c>
      <c r="V61" s="11">
        <v>25</v>
      </c>
      <c r="W61" s="8" t="str">
        <f t="shared" si="8"/>
        <v>0804</v>
      </c>
      <c r="X61" s="8" t="str">
        <f t="shared" si="7"/>
        <v>32</v>
      </c>
      <c r="Y61" s="8" t="str">
        <f t="shared" si="9"/>
        <v>H26.7-250804-32</v>
      </c>
      <c r="Z61" s="2"/>
      <c r="AA61" s="2"/>
      <c r="AB61" s="2"/>
      <c r="AC61" s="2"/>
      <c r="AD61" s="2"/>
      <c r="AE61" s="2"/>
      <c r="AF61" s="2"/>
      <c r="AG61" s="2"/>
      <c r="AH61" s="2"/>
    </row>
    <row r="62" spans="1:34" s="7" customFormat="1" ht="32.25" thickBot="1">
      <c r="A62" s="20">
        <f t="shared" si="6"/>
        <v>54</v>
      </c>
      <c r="B62" s="77" t="s">
        <v>1196</v>
      </c>
      <c r="C62" s="25" t="s">
        <v>772</v>
      </c>
      <c r="D62" s="36" t="s">
        <v>773</v>
      </c>
      <c r="E62" s="27" t="s">
        <v>54</v>
      </c>
      <c r="F62" s="22">
        <v>1</v>
      </c>
      <c r="G62" s="47" t="s">
        <v>65</v>
      </c>
      <c r="H62" s="47">
        <v>10400</v>
      </c>
      <c r="I62" s="18">
        <v>10400</v>
      </c>
      <c r="J62" s="11"/>
      <c r="K62" s="22" t="s">
        <v>205</v>
      </c>
      <c r="L62" s="11" t="s">
        <v>11</v>
      </c>
      <c r="M62" s="11">
        <v>25</v>
      </c>
      <c r="N62" s="8" t="str">
        <f t="shared" si="4"/>
        <v>0602</v>
      </c>
      <c r="O62" s="8" t="str">
        <f t="shared" si="0"/>
        <v>16</v>
      </c>
      <c r="P62" s="8" t="str">
        <f t="shared" si="5"/>
        <v>H26.7-250602-16</v>
      </c>
      <c r="T62" s="62" t="s">
        <v>1087</v>
      </c>
      <c r="U62" s="11" t="s">
        <v>11</v>
      </c>
      <c r="V62" s="11">
        <v>25</v>
      </c>
      <c r="W62" s="8" t="str">
        <f t="shared" si="8"/>
        <v>0805</v>
      </c>
      <c r="X62" s="8" t="str">
        <f t="shared" si="7"/>
        <v>01</v>
      </c>
      <c r="Y62" s="8" t="str">
        <f t="shared" si="9"/>
        <v>H26.7-250805-01</v>
      </c>
      <c r="Z62" s="2"/>
      <c r="AA62" s="2"/>
      <c r="AB62" s="2"/>
      <c r="AC62" s="2"/>
      <c r="AD62" s="2"/>
      <c r="AE62" s="2"/>
      <c r="AF62" s="2"/>
      <c r="AG62" s="2"/>
      <c r="AH62" s="2"/>
    </row>
    <row r="63" spans="1:34" s="7" customFormat="1" ht="19.5" thickBot="1">
      <c r="A63" s="20">
        <f t="shared" si="6"/>
        <v>55</v>
      </c>
      <c r="B63" s="77" t="s">
        <v>1197</v>
      </c>
      <c r="C63" s="25" t="s">
        <v>752</v>
      </c>
      <c r="D63" s="29" t="s">
        <v>774</v>
      </c>
      <c r="E63" s="27" t="s">
        <v>56</v>
      </c>
      <c r="F63" s="22">
        <v>10</v>
      </c>
      <c r="G63" s="47" t="s">
        <v>64</v>
      </c>
      <c r="H63" s="47">
        <v>94460</v>
      </c>
      <c r="I63" s="18">
        <v>94460</v>
      </c>
      <c r="J63" s="11"/>
      <c r="K63" s="22" t="s">
        <v>206</v>
      </c>
      <c r="L63" s="11" t="s">
        <v>11</v>
      </c>
      <c r="M63" s="11">
        <v>25</v>
      </c>
      <c r="N63" s="8" t="str">
        <f t="shared" si="4"/>
        <v>0604</v>
      </c>
      <c r="O63" s="8" t="str">
        <f t="shared" si="0"/>
        <v>10</v>
      </c>
      <c r="P63" s="8" t="str">
        <f t="shared" si="5"/>
        <v>H26.7-250604-10</v>
      </c>
      <c r="T63" s="62" t="s">
        <v>1088</v>
      </c>
      <c r="U63" s="11" t="s">
        <v>11</v>
      </c>
      <c r="V63" s="11">
        <v>25</v>
      </c>
      <c r="W63" s="8" t="str">
        <f t="shared" si="8"/>
        <v>0805</v>
      </c>
      <c r="X63" s="8" t="str">
        <f t="shared" si="7"/>
        <v>06</v>
      </c>
      <c r="Y63" s="8" t="str">
        <f t="shared" si="9"/>
        <v>H26.7-250805-06</v>
      </c>
      <c r="Z63" s="2"/>
      <c r="AA63" s="2"/>
      <c r="AB63" s="2"/>
      <c r="AC63" s="2"/>
      <c r="AD63" s="2"/>
      <c r="AE63" s="2"/>
      <c r="AF63" s="2"/>
      <c r="AG63" s="2"/>
      <c r="AH63" s="2"/>
    </row>
    <row r="64" spans="1:34" s="7" customFormat="1" ht="32.25" thickBot="1">
      <c r="A64" s="20">
        <f t="shared" si="6"/>
        <v>56</v>
      </c>
      <c r="B64" s="77" t="s">
        <v>1198</v>
      </c>
      <c r="C64" s="25" t="s">
        <v>40</v>
      </c>
      <c r="D64" s="29" t="s">
        <v>44</v>
      </c>
      <c r="E64" s="27" t="s">
        <v>92</v>
      </c>
      <c r="F64" s="22">
        <v>1</v>
      </c>
      <c r="G64" s="47" t="s">
        <v>64</v>
      </c>
      <c r="H64" s="47">
        <v>24</v>
      </c>
      <c r="I64" s="18">
        <v>24</v>
      </c>
      <c r="J64" s="11"/>
      <c r="K64" s="22" t="s">
        <v>207</v>
      </c>
      <c r="L64" s="11" t="s">
        <v>11</v>
      </c>
      <c r="M64" s="11">
        <v>25</v>
      </c>
      <c r="N64" s="8" t="str">
        <f t="shared" si="4"/>
        <v>0604</v>
      </c>
      <c r="O64" s="8" t="str">
        <f t="shared" si="0"/>
        <v>12</v>
      </c>
      <c r="P64" s="8" t="str">
        <f t="shared" si="5"/>
        <v>H26.7-250604-12</v>
      </c>
      <c r="T64" s="62" t="s">
        <v>1089</v>
      </c>
      <c r="U64" s="11" t="s">
        <v>11</v>
      </c>
      <c r="V64" s="11">
        <v>25</v>
      </c>
      <c r="W64" s="8" t="str">
        <f t="shared" si="8"/>
        <v>0805</v>
      </c>
      <c r="X64" s="8" t="str">
        <f t="shared" si="7"/>
        <v>03</v>
      </c>
      <c r="Y64" s="8" t="str">
        <f t="shared" si="9"/>
        <v>H26.7-250805-03</v>
      </c>
      <c r="Z64" s="2"/>
      <c r="AA64" s="2"/>
      <c r="AB64" s="2"/>
      <c r="AC64" s="2"/>
      <c r="AD64" s="2"/>
      <c r="AE64" s="2"/>
      <c r="AF64" s="2"/>
      <c r="AG64" s="2"/>
      <c r="AH64" s="2"/>
    </row>
    <row r="65" spans="1:34" s="7" customFormat="1" ht="32.25" thickBot="1">
      <c r="A65" s="20">
        <f t="shared" si="6"/>
        <v>57</v>
      </c>
      <c r="B65" s="77" t="s">
        <v>1199</v>
      </c>
      <c r="C65" s="25" t="s">
        <v>530</v>
      </c>
      <c r="D65" s="37" t="s">
        <v>18</v>
      </c>
      <c r="E65" s="32" t="s">
        <v>117</v>
      </c>
      <c r="F65" s="22">
        <v>1</v>
      </c>
      <c r="G65" s="47" t="s">
        <v>64</v>
      </c>
      <c r="H65" s="47">
        <v>753</v>
      </c>
      <c r="I65" s="18">
        <v>753</v>
      </c>
      <c r="J65" s="11"/>
      <c r="K65" s="22" t="s">
        <v>208</v>
      </c>
      <c r="L65" s="11" t="s">
        <v>11</v>
      </c>
      <c r="M65" s="11">
        <v>25</v>
      </c>
      <c r="N65" s="8" t="str">
        <f t="shared" si="4"/>
        <v>0604</v>
      </c>
      <c r="O65" s="8" t="str">
        <f t="shared" si="0"/>
        <v>14</v>
      </c>
      <c r="P65" s="8" t="str">
        <f t="shared" si="5"/>
        <v>H26.7-250604-14</v>
      </c>
      <c r="T65" s="62" t="s">
        <v>1090</v>
      </c>
      <c r="U65" s="11" t="s">
        <v>11</v>
      </c>
      <c r="V65" s="11">
        <v>25</v>
      </c>
      <c r="W65" s="8" t="str">
        <f t="shared" si="8"/>
        <v>0804</v>
      </c>
      <c r="X65" s="8" t="str">
        <f t="shared" si="7"/>
        <v>18</v>
      </c>
      <c r="Y65" s="8" t="str">
        <f t="shared" si="9"/>
        <v>H26.7-250804-18</v>
      </c>
      <c r="Z65" s="2"/>
      <c r="AA65" s="2"/>
      <c r="AB65" s="2"/>
      <c r="AC65" s="2"/>
      <c r="AD65" s="2"/>
      <c r="AE65" s="2"/>
      <c r="AF65" s="2"/>
      <c r="AG65" s="2"/>
      <c r="AH65" s="2"/>
    </row>
    <row r="66" spans="1:34" s="7" customFormat="1" ht="32.25" thickBot="1">
      <c r="A66" s="20">
        <f t="shared" si="6"/>
        <v>58</v>
      </c>
      <c r="B66" s="77" t="s">
        <v>1200</v>
      </c>
      <c r="C66" s="25" t="s">
        <v>530</v>
      </c>
      <c r="D66" s="26" t="s">
        <v>18</v>
      </c>
      <c r="E66" s="27" t="s">
        <v>111</v>
      </c>
      <c r="F66" s="22">
        <v>1</v>
      </c>
      <c r="G66" s="47" t="s">
        <v>64</v>
      </c>
      <c r="H66" s="47">
        <v>960</v>
      </c>
      <c r="I66" s="18">
        <v>960</v>
      </c>
      <c r="J66" s="11"/>
      <c r="K66" s="22" t="s">
        <v>209</v>
      </c>
      <c r="L66" s="11" t="s">
        <v>11</v>
      </c>
      <c r="M66" s="11">
        <v>25</v>
      </c>
      <c r="N66" s="8" t="str">
        <f t="shared" si="4"/>
        <v>0604</v>
      </c>
      <c r="O66" s="8" t="str">
        <f t="shared" si="0"/>
        <v>11</v>
      </c>
      <c r="P66" s="8" t="str">
        <f t="shared" si="5"/>
        <v>H26.7-250604-11</v>
      </c>
      <c r="T66" s="62" t="s">
        <v>1091</v>
      </c>
      <c r="U66" s="11" t="s">
        <v>11</v>
      </c>
      <c r="V66" s="11">
        <v>25</v>
      </c>
      <c r="W66" s="8" t="str">
        <f t="shared" si="8"/>
        <v>0805</v>
      </c>
      <c r="X66" s="8" t="str">
        <f t="shared" si="7"/>
        <v>04</v>
      </c>
      <c r="Y66" s="8" t="str">
        <f t="shared" si="9"/>
        <v>H26.7-250805-04</v>
      </c>
      <c r="Z66" s="2"/>
      <c r="AA66" s="2"/>
      <c r="AB66" s="2"/>
      <c r="AC66" s="2"/>
      <c r="AD66" s="2"/>
      <c r="AE66" s="2"/>
      <c r="AF66" s="2"/>
      <c r="AG66" s="2"/>
      <c r="AH66" s="2"/>
    </row>
    <row r="67" spans="1:34" s="7" customFormat="1" ht="32.25" thickBot="1">
      <c r="A67" s="20">
        <f t="shared" si="6"/>
        <v>59</v>
      </c>
      <c r="B67" s="77" t="s">
        <v>1201</v>
      </c>
      <c r="C67" s="25" t="s">
        <v>29</v>
      </c>
      <c r="D67" s="34" t="s">
        <v>30</v>
      </c>
      <c r="E67" s="32" t="s">
        <v>54</v>
      </c>
      <c r="F67" s="22">
        <v>9</v>
      </c>
      <c r="G67" s="47" t="s">
        <v>65</v>
      </c>
      <c r="H67" s="47">
        <v>27351</v>
      </c>
      <c r="I67" s="18">
        <v>27351</v>
      </c>
      <c r="J67" s="11"/>
      <c r="K67" s="22" t="s">
        <v>210</v>
      </c>
      <c r="L67" s="11" t="s">
        <v>11</v>
      </c>
      <c r="M67" s="11">
        <v>25</v>
      </c>
      <c r="N67" s="8" t="str">
        <f t="shared" si="4"/>
        <v>0604</v>
      </c>
      <c r="O67" s="8" t="str">
        <f t="shared" si="0"/>
        <v>13</v>
      </c>
      <c r="P67" s="8" t="str">
        <f t="shared" si="5"/>
        <v>H26.7-250604-13</v>
      </c>
      <c r="T67" s="62" t="s">
        <v>1092</v>
      </c>
      <c r="U67" s="11" t="s">
        <v>11</v>
      </c>
      <c r="V67" s="11">
        <v>25</v>
      </c>
      <c r="W67" s="8" t="str">
        <f t="shared" si="8"/>
        <v>0805</v>
      </c>
      <c r="X67" s="8" t="str">
        <f t="shared" si="7"/>
        <v>13</v>
      </c>
      <c r="Y67" s="8" t="str">
        <f t="shared" si="9"/>
        <v>H26.7-250805-13</v>
      </c>
      <c r="Z67" s="2"/>
      <c r="AA67" s="2"/>
      <c r="AB67" s="2"/>
      <c r="AC67" s="2"/>
      <c r="AD67" s="2"/>
      <c r="AE67" s="2"/>
      <c r="AF67" s="2"/>
      <c r="AG67" s="2"/>
      <c r="AH67" s="2"/>
    </row>
    <row r="68" spans="1:34" s="7" customFormat="1" ht="32.25" thickBot="1">
      <c r="A68" s="20">
        <f t="shared" si="6"/>
        <v>60</v>
      </c>
      <c r="B68" s="77" t="s">
        <v>1196</v>
      </c>
      <c r="C68" s="25" t="s">
        <v>532</v>
      </c>
      <c r="D68" s="21" t="s">
        <v>33</v>
      </c>
      <c r="E68" s="27" t="s">
        <v>48</v>
      </c>
      <c r="F68" s="22">
        <v>23</v>
      </c>
      <c r="G68" s="47" t="s">
        <v>65</v>
      </c>
      <c r="H68" s="47">
        <v>5011</v>
      </c>
      <c r="I68" s="18">
        <v>5011</v>
      </c>
      <c r="J68" s="11"/>
      <c r="K68" s="22" t="s">
        <v>211</v>
      </c>
      <c r="L68" s="11" t="s">
        <v>11</v>
      </c>
      <c r="M68" s="11">
        <v>25</v>
      </c>
      <c r="N68" s="8" t="str">
        <f t="shared" si="4"/>
        <v>0604</v>
      </c>
      <c r="O68" s="8" t="str">
        <f t="shared" si="0"/>
        <v>19</v>
      </c>
      <c r="P68" s="8" t="str">
        <f t="shared" si="5"/>
        <v>H26.7-250604-19</v>
      </c>
      <c r="T68" s="62" t="s">
        <v>1087</v>
      </c>
      <c r="U68" s="11" t="s">
        <v>11</v>
      </c>
      <c r="V68" s="11">
        <v>25</v>
      </c>
      <c r="W68" s="8" t="str">
        <f t="shared" si="8"/>
        <v>0805</v>
      </c>
      <c r="X68" s="8" t="str">
        <f t="shared" si="7"/>
        <v>01</v>
      </c>
      <c r="Y68" s="8" t="str">
        <f t="shared" si="9"/>
        <v>H26.7-250805-01</v>
      </c>
      <c r="Z68" s="2"/>
      <c r="AA68" s="2"/>
      <c r="AB68" s="2"/>
      <c r="AC68" s="2"/>
      <c r="AD68" s="2"/>
      <c r="AE68" s="2"/>
      <c r="AF68" s="2"/>
      <c r="AG68" s="2"/>
      <c r="AH68" s="2"/>
    </row>
    <row r="69" spans="1:34" s="7" customFormat="1" ht="32.25" thickBot="1">
      <c r="A69" s="20">
        <f t="shared" si="6"/>
        <v>61</v>
      </c>
      <c r="B69" s="77" t="s">
        <v>1202</v>
      </c>
      <c r="C69" s="25" t="s">
        <v>532</v>
      </c>
      <c r="D69" s="21" t="s">
        <v>33</v>
      </c>
      <c r="E69" s="27" t="s">
        <v>50</v>
      </c>
      <c r="F69" s="22">
        <v>25</v>
      </c>
      <c r="G69" s="47" t="s">
        <v>65</v>
      </c>
      <c r="H69" s="47">
        <v>9914</v>
      </c>
      <c r="I69" s="18">
        <v>9914</v>
      </c>
      <c r="J69" s="11"/>
      <c r="K69" s="22" t="s">
        <v>212</v>
      </c>
      <c r="L69" s="11" t="s">
        <v>11</v>
      </c>
      <c r="M69" s="11">
        <v>25</v>
      </c>
      <c r="N69" s="8" t="str">
        <f t="shared" si="4"/>
        <v>0604</v>
      </c>
      <c r="O69" s="8" t="str">
        <f t="shared" si="0"/>
        <v>20</v>
      </c>
      <c r="P69" s="8" t="str">
        <f t="shared" si="5"/>
        <v>H26.7-250604-20</v>
      </c>
      <c r="T69" s="62" t="s">
        <v>1093</v>
      </c>
      <c r="U69" s="11" t="s">
        <v>11</v>
      </c>
      <c r="V69" s="11">
        <v>25</v>
      </c>
      <c r="W69" s="8" t="str">
        <f t="shared" si="8"/>
        <v>0805</v>
      </c>
      <c r="X69" s="8" t="str">
        <f t="shared" si="7"/>
        <v>11</v>
      </c>
      <c r="Y69" s="8" t="str">
        <f t="shared" si="9"/>
        <v>H26.7-250805-11</v>
      </c>
      <c r="Z69" s="2"/>
      <c r="AA69" s="2"/>
      <c r="AB69" s="2"/>
      <c r="AC69" s="2"/>
      <c r="AD69" s="2"/>
      <c r="AE69" s="2"/>
      <c r="AF69" s="2"/>
      <c r="AG69" s="2"/>
      <c r="AH69" s="2"/>
    </row>
    <row r="70" spans="1:34" s="7" customFormat="1" ht="32.25" thickBot="1">
      <c r="A70" s="20">
        <f t="shared" si="6"/>
        <v>62</v>
      </c>
      <c r="B70" s="77" t="s">
        <v>1203</v>
      </c>
      <c r="C70" s="25" t="s">
        <v>532</v>
      </c>
      <c r="D70" s="21" t="s">
        <v>33</v>
      </c>
      <c r="E70" s="27" t="s">
        <v>459</v>
      </c>
      <c r="F70" s="22">
        <v>25</v>
      </c>
      <c r="G70" s="47" t="s">
        <v>65</v>
      </c>
      <c r="H70" s="47">
        <v>3789</v>
      </c>
      <c r="I70" s="18">
        <v>3789</v>
      </c>
      <c r="J70" s="11"/>
      <c r="K70" s="22" t="s">
        <v>213</v>
      </c>
      <c r="L70" s="11" t="s">
        <v>11</v>
      </c>
      <c r="M70" s="11">
        <v>25</v>
      </c>
      <c r="N70" s="8" t="str">
        <f t="shared" si="4"/>
        <v>0604</v>
      </c>
      <c r="O70" s="8" t="str">
        <f t="shared" si="0"/>
        <v>21</v>
      </c>
      <c r="P70" s="8" t="str">
        <f t="shared" si="5"/>
        <v>H26.7-250604-21</v>
      </c>
      <c r="T70" s="62" t="s">
        <v>1094</v>
      </c>
      <c r="U70" s="11" t="s">
        <v>11</v>
      </c>
      <c r="V70" s="11">
        <v>25</v>
      </c>
      <c r="W70" s="8" t="str">
        <f t="shared" si="8"/>
        <v>0806</v>
      </c>
      <c r="X70" s="8" t="str">
        <f t="shared" si="7"/>
        <v>01</v>
      </c>
      <c r="Y70" s="8" t="str">
        <f t="shared" si="9"/>
        <v>H26.7-250806-01</v>
      </c>
      <c r="Z70" s="2"/>
      <c r="AA70" s="2"/>
      <c r="AB70" s="2"/>
      <c r="AC70" s="2"/>
      <c r="AD70" s="2"/>
      <c r="AE70" s="2"/>
      <c r="AF70" s="2"/>
      <c r="AG70" s="2"/>
      <c r="AH70" s="2"/>
    </row>
    <row r="71" spans="1:34" s="7" customFormat="1" ht="32.25" thickBot="1">
      <c r="A71" s="20">
        <f t="shared" si="6"/>
        <v>63</v>
      </c>
      <c r="B71" s="77" t="s">
        <v>1204</v>
      </c>
      <c r="C71" s="25" t="s">
        <v>532</v>
      </c>
      <c r="D71" s="33" t="s">
        <v>33</v>
      </c>
      <c r="E71" s="27" t="s">
        <v>50</v>
      </c>
      <c r="F71" s="22">
        <v>25</v>
      </c>
      <c r="G71" s="47" t="s">
        <v>65</v>
      </c>
      <c r="H71" s="47">
        <v>3479</v>
      </c>
      <c r="I71" s="18">
        <v>3479</v>
      </c>
      <c r="J71" s="11"/>
      <c r="K71" s="22" t="s">
        <v>214</v>
      </c>
      <c r="L71" s="11" t="s">
        <v>11</v>
      </c>
      <c r="M71" s="11">
        <v>25</v>
      </c>
      <c r="N71" s="8" t="str">
        <f t="shared" si="4"/>
        <v>0602</v>
      </c>
      <c r="O71" s="8" t="str">
        <f t="shared" si="0"/>
        <v>18</v>
      </c>
      <c r="P71" s="8" t="str">
        <f t="shared" si="5"/>
        <v>H26.7-250602-18</v>
      </c>
      <c r="T71" s="62" t="s">
        <v>1095</v>
      </c>
      <c r="U71" s="11" t="s">
        <v>11</v>
      </c>
      <c r="V71" s="11">
        <v>25</v>
      </c>
      <c r="W71" s="8" t="str">
        <f t="shared" si="8"/>
        <v>0806</v>
      </c>
      <c r="X71" s="8" t="str">
        <f t="shared" si="7"/>
        <v>14</v>
      </c>
      <c r="Y71" s="8" t="str">
        <f t="shared" si="9"/>
        <v>H26.7-250806-14</v>
      </c>
      <c r="Z71" s="2"/>
      <c r="AA71" s="2"/>
      <c r="AB71" s="2"/>
      <c r="AC71" s="2"/>
      <c r="AD71" s="2"/>
      <c r="AE71" s="2"/>
      <c r="AF71" s="2"/>
      <c r="AG71" s="2"/>
      <c r="AH71" s="2"/>
    </row>
    <row r="72" spans="1:34" s="7" customFormat="1" ht="32.25" thickBot="1">
      <c r="A72" s="20">
        <f t="shared" si="6"/>
        <v>64</v>
      </c>
      <c r="B72" s="77" t="s">
        <v>1205</v>
      </c>
      <c r="C72" s="25" t="s">
        <v>532</v>
      </c>
      <c r="D72" s="26" t="s">
        <v>33</v>
      </c>
      <c r="E72" s="27" t="s">
        <v>459</v>
      </c>
      <c r="F72" s="22">
        <v>25</v>
      </c>
      <c r="G72" s="47" t="s">
        <v>65</v>
      </c>
      <c r="H72" s="47">
        <v>6895</v>
      </c>
      <c r="I72" s="18">
        <v>6895</v>
      </c>
      <c r="J72" s="11"/>
      <c r="K72" s="22" t="s">
        <v>215</v>
      </c>
      <c r="L72" s="11" t="s">
        <v>11</v>
      </c>
      <c r="M72" s="11">
        <v>25</v>
      </c>
      <c r="N72" s="8" t="str">
        <f t="shared" si="4"/>
        <v>0604</v>
      </c>
      <c r="O72" s="8" t="str">
        <f t="shared" si="0"/>
        <v>17</v>
      </c>
      <c r="P72" s="8" t="str">
        <f t="shared" si="5"/>
        <v>H26.7-250604-17</v>
      </c>
      <c r="T72" s="62" t="s">
        <v>1096</v>
      </c>
      <c r="U72" s="11" t="s">
        <v>11</v>
      </c>
      <c r="V72" s="11">
        <v>25</v>
      </c>
      <c r="W72" s="8" t="str">
        <f t="shared" si="8"/>
        <v>0806</v>
      </c>
      <c r="X72" s="8" t="str">
        <f t="shared" si="7"/>
        <v>15</v>
      </c>
      <c r="Y72" s="8" t="str">
        <f t="shared" si="9"/>
        <v>H26.7-250806-15</v>
      </c>
      <c r="Z72" s="2"/>
      <c r="AA72" s="2"/>
      <c r="AB72" s="2"/>
      <c r="AC72" s="2"/>
      <c r="AD72" s="2"/>
      <c r="AE72" s="2"/>
      <c r="AF72" s="2"/>
      <c r="AG72" s="2"/>
      <c r="AH72" s="2"/>
    </row>
    <row r="73" spans="1:34" s="7" customFormat="1" ht="32.25" thickBot="1">
      <c r="A73" s="20">
        <f t="shared" si="6"/>
        <v>65</v>
      </c>
      <c r="B73" s="77" t="s">
        <v>1206</v>
      </c>
      <c r="C73" s="25" t="s">
        <v>532</v>
      </c>
      <c r="D73" s="26" t="s">
        <v>33</v>
      </c>
      <c r="E73" s="27" t="s">
        <v>459</v>
      </c>
      <c r="F73" s="22">
        <v>25</v>
      </c>
      <c r="G73" s="47" t="s">
        <v>65</v>
      </c>
      <c r="H73" s="47">
        <v>7964</v>
      </c>
      <c r="I73" s="18">
        <v>7964</v>
      </c>
      <c r="J73" s="11"/>
      <c r="K73" s="22" t="s">
        <v>216</v>
      </c>
      <c r="L73" s="11" t="s">
        <v>11</v>
      </c>
      <c r="M73" s="11">
        <v>25</v>
      </c>
      <c r="N73" s="8" t="str">
        <f t="shared" si="4"/>
        <v>0604</v>
      </c>
      <c r="O73" s="8" t="str">
        <f t="shared" ref="O73:O136" si="10">+RIGHT(K73,2)</f>
        <v>18</v>
      </c>
      <c r="P73" s="8" t="str">
        <f t="shared" si="5"/>
        <v>H26.7-250604-18</v>
      </c>
      <c r="T73" s="62" t="s">
        <v>1097</v>
      </c>
      <c r="U73" s="11" t="s">
        <v>11</v>
      </c>
      <c r="V73" s="11">
        <v>25</v>
      </c>
      <c r="W73" s="8" t="str">
        <f t="shared" si="8"/>
        <v>0806</v>
      </c>
      <c r="X73" s="8" t="str">
        <f t="shared" si="7"/>
        <v>16</v>
      </c>
      <c r="Y73" s="8" t="str">
        <f t="shared" si="9"/>
        <v>H26.7-250806-16</v>
      </c>
      <c r="Z73" s="2"/>
      <c r="AA73" s="2"/>
      <c r="AB73" s="2"/>
      <c r="AC73" s="2"/>
      <c r="AD73" s="2"/>
      <c r="AE73" s="2"/>
      <c r="AF73" s="2"/>
      <c r="AG73" s="2"/>
      <c r="AH73" s="2"/>
    </row>
    <row r="74" spans="1:34" s="7" customFormat="1" ht="32.25" thickBot="1">
      <c r="A74" s="20">
        <f t="shared" si="6"/>
        <v>66</v>
      </c>
      <c r="B74" s="77" t="s">
        <v>1207</v>
      </c>
      <c r="C74" s="25" t="s">
        <v>532</v>
      </c>
      <c r="D74" s="21" t="s">
        <v>33</v>
      </c>
      <c r="E74" s="27" t="s">
        <v>50</v>
      </c>
      <c r="F74" s="22">
        <v>14</v>
      </c>
      <c r="G74" s="47" t="s">
        <v>65</v>
      </c>
      <c r="H74" s="47">
        <v>5557</v>
      </c>
      <c r="I74" s="18">
        <v>5557</v>
      </c>
      <c r="J74" s="11"/>
      <c r="K74" s="22" t="s">
        <v>217</v>
      </c>
      <c r="L74" s="11" t="s">
        <v>11</v>
      </c>
      <c r="M74" s="11">
        <v>25</v>
      </c>
      <c r="N74" s="8" t="str">
        <f t="shared" ref="N74:N137" si="11">+LEFT(K74,4)</f>
        <v>0605</v>
      </c>
      <c r="O74" s="8" t="str">
        <f t="shared" si="10"/>
        <v>01</v>
      </c>
      <c r="P74" s="8" t="str">
        <f t="shared" ref="P74:P137" si="12">+$L$9&amp;$M$9&amp;N74&amp;"-"&amp;O74</f>
        <v>H26.7-250605-01</v>
      </c>
      <c r="T74" s="62" t="s">
        <v>1098</v>
      </c>
      <c r="U74" s="11" t="s">
        <v>11</v>
      </c>
      <c r="V74" s="11">
        <v>25</v>
      </c>
      <c r="W74" s="8" t="str">
        <f t="shared" si="8"/>
        <v>0806</v>
      </c>
      <c r="X74" s="8" t="str">
        <f t="shared" si="7"/>
        <v>17</v>
      </c>
      <c r="Y74" s="8" t="str">
        <f t="shared" si="9"/>
        <v>H26.7-250806-17</v>
      </c>
      <c r="Z74" s="2"/>
      <c r="AA74" s="2"/>
      <c r="AB74" s="2"/>
      <c r="AC74" s="2"/>
      <c r="AD74" s="2"/>
      <c r="AE74" s="2"/>
      <c r="AF74" s="2"/>
      <c r="AG74" s="2"/>
      <c r="AH74" s="2"/>
    </row>
    <row r="75" spans="1:34" s="7" customFormat="1" ht="32.25" thickBot="1">
      <c r="A75" s="20">
        <f t="shared" ref="A75:A138" si="13">+A74+1</f>
        <v>67</v>
      </c>
      <c r="B75" s="77" t="s">
        <v>1208</v>
      </c>
      <c r="C75" s="25" t="s">
        <v>532</v>
      </c>
      <c r="D75" s="21" t="s">
        <v>33</v>
      </c>
      <c r="E75" s="27" t="s">
        <v>50</v>
      </c>
      <c r="F75" s="22">
        <v>25</v>
      </c>
      <c r="G75" s="47" t="s">
        <v>65</v>
      </c>
      <c r="H75" s="47">
        <v>4885</v>
      </c>
      <c r="I75" s="18">
        <v>4885</v>
      </c>
      <c r="J75" s="11"/>
      <c r="K75" s="22" t="s">
        <v>218</v>
      </c>
      <c r="L75" s="11" t="s">
        <v>11</v>
      </c>
      <c r="M75" s="11">
        <v>25</v>
      </c>
      <c r="N75" s="8" t="str">
        <f t="shared" si="11"/>
        <v>0605</v>
      </c>
      <c r="O75" s="8" t="str">
        <f t="shared" si="10"/>
        <v>02</v>
      </c>
      <c r="P75" s="8" t="str">
        <f t="shared" si="12"/>
        <v>H26.7-250605-02</v>
      </c>
      <c r="T75" s="62" t="s">
        <v>1099</v>
      </c>
      <c r="U75" s="11" t="s">
        <v>11</v>
      </c>
      <c r="V75" s="11">
        <v>25</v>
      </c>
      <c r="W75" s="8" t="str">
        <f t="shared" si="8"/>
        <v>0806</v>
      </c>
      <c r="X75" s="8" t="str">
        <f t="shared" si="7"/>
        <v>18</v>
      </c>
      <c r="Y75" s="8" t="str">
        <f t="shared" si="9"/>
        <v>H26.7-250806-18</v>
      </c>
      <c r="Z75" s="2"/>
      <c r="AA75" s="2"/>
      <c r="AB75" s="2"/>
      <c r="AC75" s="2"/>
      <c r="AD75" s="2"/>
      <c r="AE75" s="2"/>
      <c r="AF75" s="2"/>
      <c r="AG75" s="2"/>
      <c r="AH75" s="2"/>
    </row>
    <row r="76" spans="1:34" s="7" customFormat="1" ht="32.25" thickBot="1">
      <c r="A76" s="20">
        <f t="shared" si="13"/>
        <v>68</v>
      </c>
      <c r="B76" s="77" t="s">
        <v>1209</v>
      </c>
      <c r="C76" s="25" t="s">
        <v>532</v>
      </c>
      <c r="D76" s="21" t="s">
        <v>33</v>
      </c>
      <c r="E76" s="27" t="s">
        <v>459</v>
      </c>
      <c r="F76" s="22">
        <v>25</v>
      </c>
      <c r="G76" s="47" t="s">
        <v>65</v>
      </c>
      <c r="H76" s="47">
        <v>5241</v>
      </c>
      <c r="I76" s="18">
        <v>5241</v>
      </c>
      <c r="J76" s="11"/>
      <c r="K76" s="22" t="s">
        <v>219</v>
      </c>
      <c r="L76" s="11" t="s">
        <v>11</v>
      </c>
      <c r="M76" s="11">
        <v>25</v>
      </c>
      <c r="N76" s="8" t="str">
        <f t="shared" si="11"/>
        <v>0605</v>
      </c>
      <c r="O76" s="8" t="str">
        <f t="shared" si="10"/>
        <v>03</v>
      </c>
      <c r="P76" s="8" t="str">
        <f t="shared" si="12"/>
        <v>H26.7-250605-03</v>
      </c>
      <c r="T76" s="62" t="s">
        <v>1100</v>
      </c>
      <c r="U76" s="11" t="s">
        <v>11</v>
      </c>
      <c r="V76" s="11">
        <v>25</v>
      </c>
      <c r="W76" s="8" t="str">
        <f t="shared" si="8"/>
        <v>0806</v>
      </c>
      <c r="X76" s="8" t="str">
        <f t="shared" si="7"/>
        <v>19</v>
      </c>
      <c r="Y76" s="8" t="str">
        <f t="shared" si="9"/>
        <v>H26.7-250806-19</v>
      </c>
      <c r="Z76" s="2"/>
      <c r="AA76" s="2"/>
      <c r="AB76" s="2"/>
      <c r="AC76" s="2"/>
      <c r="AD76" s="2"/>
      <c r="AE76" s="2"/>
      <c r="AF76" s="2"/>
      <c r="AG76" s="2"/>
      <c r="AH76" s="2"/>
    </row>
    <row r="77" spans="1:34" s="7" customFormat="1" ht="32.25" thickBot="1">
      <c r="A77" s="20">
        <f t="shared" si="13"/>
        <v>69</v>
      </c>
      <c r="B77" s="77" t="s">
        <v>1210</v>
      </c>
      <c r="C77" s="25" t="s">
        <v>31</v>
      </c>
      <c r="D77" s="26" t="s">
        <v>32</v>
      </c>
      <c r="E77" s="27" t="s">
        <v>1024</v>
      </c>
      <c r="F77" s="22">
        <v>17</v>
      </c>
      <c r="G77" s="47" t="s">
        <v>65</v>
      </c>
      <c r="H77" s="47">
        <v>41902</v>
      </c>
      <c r="I77" s="18">
        <v>41902</v>
      </c>
      <c r="J77" s="11"/>
      <c r="K77" s="22" t="s">
        <v>220</v>
      </c>
      <c r="L77" s="11" t="s">
        <v>11</v>
      </c>
      <c r="M77" s="11">
        <v>25</v>
      </c>
      <c r="N77" s="8" t="str">
        <f t="shared" si="11"/>
        <v>0605</v>
      </c>
      <c r="O77" s="8" t="str">
        <f t="shared" si="10"/>
        <v>10</v>
      </c>
      <c r="P77" s="8" t="str">
        <f t="shared" si="12"/>
        <v>H26.7-250605-10</v>
      </c>
      <c r="T77" s="62" t="s">
        <v>1102</v>
      </c>
      <c r="U77" s="11" t="s">
        <v>11</v>
      </c>
      <c r="V77" s="11">
        <v>25</v>
      </c>
      <c r="W77" s="8" t="str">
        <f t="shared" si="8"/>
        <v>0806</v>
      </c>
      <c r="X77" s="8" t="str">
        <f t="shared" si="7"/>
        <v>.2</v>
      </c>
      <c r="Y77" s="8" t="str">
        <f t="shared" si="9"/>
        <v>H26.7-250806-.2</v>
      </c>
      <c r="Z77" s="2"/>
      <c r="AA77" s="2"/>
      <c r="AB77" s="2"/>
      <c r="AC77" s="2"/>
      <c r="AD77" s="2"/>
      <c r="AE77" s="2"/>
      <c r="AF77" s="2"/>
      <c r="AG77" s="2"/>
      <c r="AH77" s="2"/>
    </row>
    <row r="78" spans="1:34" s="7" customFormat="1" ht="32.25" thickBot="1">
      <c r="A78" s="20">
        <f t="shared" si="13"/>
        <v>70</v>
      </c>
      <c r="B78" s="77" t="s">
        <v>1211</v>
      </c>
      <c r="C78" s="25" t="s">
        <v>31</v>
      </c>
      <c r="D78" s="36" t="s">
        <v>32</v>
      </c>
      <c r="E78" s="27" t="s">
        <v>1025</v>
      </c>
      <c r="F78" s="54">
        <v>35</v>
      </c>
      <c r="G78" s="47" t="s">
        <v>65</v>
      </c>
      <c r="H78" s="47">
        <v>50028</v>
      </c>
      <c r="I78" s="18">
        <v>50028</v>
      </c>
      <c r="J78" s="11"/>
      <c r="K78" s="22" t="s">
        <v>221</v>
      </c>
      <c r="L78" s="11" t="s">
        <v>11</v>
      </c>
      <c r="M78" s="11">
        <v>25</v>
      </c>
      <c r="N78" s="8" t="str">
        <f t="shared" si="11"/>
        <v>0605</v>
      </c>
      <c r="O78" s="8" t="str">
        <f t="shared" si="10"/>
        <v>05</v>
      </c>
      <c r="P78" s="8" t="str">
        <f t="shared" si="12"/>
        <v>H26.7-250605-05</v>
      </c>
      <c r="T78" s="62" t="s">
        <v>1103</v>
      </c>
      <c r="U78" s="11" t="s">
        <v>11</v>
      </c>
      <c r="V78" s="11">
        <v>25</v>
      </c>
      <c r="W78" s="8" t="str">
        <f t="shared" si="8"/>
        <v>0806</v>
      </c>
      <c r="X78" s="8" t="str">
        <f t="shared" si="7"/>
        <v>21</v>
      </c>
      <c r="Y78" s="8" t="str">
        <f t="shared" si="9"/>
        <v>H26.7-250806-21</v>
      </c>
      <c r="Z78" s="2"/>
      <c r="AA78" s="2"/>
      <c r="AB78" s="2"/>
      <c r="AC78" s="2"/>
      <c r="AD78" s="2"/>
      <c r="AE78" s="2"/>
      <c r="AF78" s="2"/>
      <c r="AG78" s="2"/>
      <c r="AH78" s="2"/>
    </row>
    <row r="79" spans="1:34" s="7" customFormat="1" ht="32.25" thickBot="1">
      <c r="A79" s="20">
        <f t="shared" si="13"/>
        <v>71</v>
      </c>
      <c r="B79" s="77" t="s">
        <v>1212</v>
      </c>
      <c r="C79" s="25" t="s">
        <v>775</v>
      </c>
      <c r="D79" s="36" t="s">
        <v>776</v>
      </c>
      <c r="E79" s="27" t="s">
        <v>1026</v>
      </c>
      <c r="F79" s="54">
        <v>5</v>
      </c>
      <c r="G79" s="47" t="s">
        <v>77</v>
      </c>
      <c r="H79" s="47">
        <v>7100</v>
      </c>
      <c r="I79" s="18">
        <v>7100</v>
      </c>
      <c r="J79" s="11"/>
      <c r="K79" s="22" t="s">
        <v>222</v>
      </c>
      <c r="L79" s="11" t="s">
        <v>11</v>
      </c>
      <c r="M79" s="11">
        <v>25</v>
      </c>
      <c r="N79" s="8" t="str">
        <f t="shared" si="11"/>
        <v>0605</v>
      </c>
      <c r="O79" s="8" t="str">
        <f t="shared" si="10"/>
        <v>06</v>
      </c>
      <c r="P79" s="8" t="str">
        <f t="shared" si="12"/>
        <v>H26.7-250605-06</v>
      </c>
      <c r="T79" s="62" t="s">
        <v>1104</v>
      </c>
      <c r="U79" s="11" t="s">
        <v>11</v>
      </c>
      <c r="V79" s="11">
        <v>25</v>
      </c>
      <c r="W79" s="8" t="str">
        <f t="shared" si="8"/>
        <v>0806</v>
      </c>
      <c r="X79" s="8" t="str">
        <f t="shared" si="7"/>
        <v>22</v>
      </c>
      <c r="Y79" s="8" t="str">
        <f t="shared" si="9"/>
        <v>H26.7-250806-22</v>
      </c>
      <c r="Z79" s="2"/>
      <c r="AA79" s="2"/>
      <c r="AB79" s="2"/>
      <c r="AC79" s="2"/>
      <c r="AD79" s="2"/>
      <c r="AE79" s="2"/>
      <c r="AF79" s="2"/>
      <c r="AG79" s="2"/>
      <c r="AH79" s="2"/>
    </row>
    <row r="80" spans="1:34" s="7" customFormat="1" ht="48" thickBot="1">
      <c r="A80" s="20">
        <f t="shared" si="13"/>
        <v>72</v>
      </c>
      <c r="B80" s="77" t="s">
        <v>1213</v>
      </c>
      <c r="C80" s="25" t="s">
        <v>104</v>
      </c>
      <c r="D80" s="36" t="s">
        <v>45</v>
      </c>
      <c r="E80" s="27" t="s">
        <v>52</v>
      </c>
      <c r="F80" s="54">
        <v>2</v>
      </c>
      <c r="G80" s="47" t="s">
        <v>77</v>
      </c>
      <c r="H80" s="47">
        <v>500</v>
      </c>
      <c r="I80" s="18">
        <v>500</v>
      </c>
      <c r="J80" s="11"/>
      <c r="K80" s="22" t="s">
        <v>223</v>
      </c>
      <c r="L80" s="11" t="s">
        <v>11</v>
      </c>
      <c r="M80" s="11">
        <v>25</v>
      </c>
      <c r="N80" s="8" t="str">
        <f t="shared" si="11"/>
        <v>0605</v>
      </c>
      <c r="O80" s="8" t="str">
        <f t="shared" si="10"/>
        <v>11</v>
      </c>
      <c r="P80" s="8" t="str">
        <f t="shared" si="12"/>
        <v>H26.7-250605-11</v>
      </c>
      <c r="T80" s="62" t="s">
        <v>1105</v>
      </c>
      <c r="U80" s="11" t="s">
        <v>11</v>
      </c>
      <c r="V80" s="11">
        <v>25</v>
      </c>
      <c r="W80" s="8" t="str">
        <f t="shared" si="8"/>
        <v>0806</v>
      </c>
      <c r="X80" s="8" t="str">
        <f t="shared" si="7"/>
        <v>23</v>
      </c>
      <c r="Y80" s="8" t="str">
        <f t="shared" si="9"/>
        <v>H26.7-250806-23</v>
      </c>
      <c r="Z80" s="2"/>
      <c r="AA80" s="2"/>
      <c r="AB80" s="2"/>
      <c r="AC80" s="2"/>
      <c r="AD80" s="2"/>
      <c r="AE80" s="2"/>
      <c r="AF80" s="2"/>
      <c r="AG80" s="2"/>
      <c r="AH80" s="2"/>
    </row>
    <row r="81" spans="1:34" s="7" customFormat="1" ht="32.25" thickBot="1">
      <c r="A81" s="20">
        <f t="shared" si="13"/>
        <v>73</v>
      </c>
      <c r="B81" s="77" t="s">
        <v>1214</v>
      </c>
      <c r="C81" s="25" t="s">
        <v>777</v>
      </c>
      <c r="D81" s="36" t="s">
        <v>778</v>
      </c>
      <c r="E81" s="27" t="s">
        <v>961</v>
      </c>
      <c r="F81" s="54">
        <v>223</v>
      </c>
      <c r="G81" s="47" t="s">
        <v>63</v>
      </c>
      <c r="H81" s="47">
        <v>38230</v>
      </c>
      <c r="I81" s="18">
        <v>38230</v>
      </c>
      <c r="J81" s="11"/>
      <c r="K81" s="22" t="s">
        <v>224</v>
      </c>
      <c r="L81" s="11" t="s">
        <v>11</v>
      </c>
      <c r="M81" s="11">
        <v>25</v>
      </c>
      <c r="N81" s="8" t="str">
        <f t="shared" si="11"/>
        <v>0605</v>
      </c>
      <c r="O81" s="8" t="str">
        <f t="shared" si="10"/>
        <v>07</v>
      </c>
      <c r="P81" s="8" t="str">
        <f t="shared" si="12"/>
        <v>H26.7-250605-07</v>
      </c>
      <c r="T81" s="62" t="s">
        <v>1106</v>
      </c>
      <c r="U81" s="11" t="s">
        <v>11</v>
      </c>
      <c r="V81" s="11">
        <v>25</v>
      </c>
      <c r="W81" s="8" t="str">
        <f t="shared" si="8"/>
        <v>0806</v>
      </c>
      <c r="X81" s="8" t="str">
        <f t="shared" si="7"/>
        <v>24</v>
      </c>
      <c r="Y81" s="8" t="str">
        <f t="shared" si="9"/>
        <v>H26.7-250806-24</v>
      </c>
      <c r="Z81" s="2"/>
      <c r="AA81" s="2"/>
      <c r="AB81" s="2"/>
      <c r="AC81" s="2"/>
      <c r="AD81" s="2"/>
      <c r="AE81" s="2"/>
      <c r="AF81" s="2"/>
      <c r="AG81" s="2"/>
      <c r="AH81" s="2"/>
    </row>
    <row r="82" spans="1:34" s="7" customFormat="1" ht="32.25" thickBot="1">
      <c r="A82" s="20">
        <f t="shared" si="13"/>
        <v>74</v>
      </c>
      <c r="B82" s="77" t="s">
        <v>1215</v>
      </c>
      <c r="C82" s="25" t="s">
        <v>779</v>
      </c>
      <c r="D82" s="26" t="s">
        <v>123</v>
      </c>
      <c r="E82" s="27" t="s">
        <v>1027</v>
      </c>
      <c r="F82" s="22">
        <v>2</v>
      </c>
      <c r="G82" s="47" t="s">
        <v>65</v>
      </c>
      <c r="H82" s="47">
        <v>99362</v>
      </c>
      <c r="I82" s="18">
        <v>99362</v>
      </c>
      <c r="J82" s="11"/>
      <c r="K82" s="22" t="s">
        <v>225</v>
      </c>
      <c r="L82" s="11" t="s">
        <v>11</v>
      </c>
      <c r="M82" s="11">
        <v>25</v>
      </c>
      <c r="N82" s="8" t="str">
        <f t="shared" si="11"/>
        <v>0605</v>
      </c>
      <c r="O82" s="8" t="str">
        <f t="shared" si="10"/>
        <v>12</v>
      </c>
      <c r="P82" s="8" t="str">
        <f t="shared" si="12"/>
        <v>H26.7-250605-12</v>
      </c>
      <c r="T82" s="62" t="s">
        <v>1107</v>
      </c>
      <c r="U82" s="11" t="s">
        <v>11</v>
      </c>
      <c r="V82" s="11">
        <v>25</v>
      </c>
      <c r="W82" s="8" t="str">
        <f t="shared" si="8"/>
        <v>0805</v>
      </c>
      <c r="X82" s="8" t="str">
        <f t="shared" si="7"/>
        <v>07</v>
      </c>
      <c r="Y82" s="8" t="str">
        <f t="shared" si="9"/>
        <v>H26.7-250805-07</v>
      </c>
      <c r="Z82" s="2"/>
      <c r="AA82" s="2"/>
      <c r="AB82" s="2"/>
      <c r="AC82" s="2"/>
      <c r="AD82" s="2"/>
      <c r="AE82" s="2"/>
      <c r="AF82" s="2"/>
      <c r="AG82" s="2"/>
      <c r="AH82" s="2"/>
    </row>
    <row r="83" spans="1:34" s="7" customFormat="1" ht="32.25" thickBot="1">
      <c r="A83" s="20">
        <f t="shared" si="13"/>
        <v>75</v>
      </c>
      <c r="B83" s="77" t="s">
        <v>1216</v>
      </c>
      <c r="C83" s="25" t="s">
        <v>83</v>
      </c>
      <c r="D83" s="26" t="s">
        <v>84</v>
      </c>
      <c r="E83" s="27" t="s">
        <v>1028</v>
      </c>
      <c r="F83" s="22">
        <v>1</v>
      </c>
      <c r="G83" s="47" t="s">
        <v>64</v>
      </c>
      <c r="H83" s="47">
        <v>1822</v>
      </c>
      <c r="I83" s="18">
        <v>1822</v>
      </c>
      <c r="J83" s="11"/>
      <c r="K83" s="22" t="s">
        <v>226</v>
      </c>
      <c r="L83" s="11" t="s">
        <v>11</v>
      </c>
      <c r="M83" s="11">
        <v>25</v>
      </c>
      <c r="N83" s="8" t="str">
        <f t="shared" si="11"/>
        <v>0605</v>
      </c>
      <c r="O83" s="8" t="str">
        <f t="shared" si="10"/>
        <v>18</v>
      </c>
      <c r="P83" s="8" t="str">
        <f t="shared" si="12"/>
        <v>H26.7-250605-18</v>
      </c>
      <c r="T83" s="62" t="s">
        <v>1108</v>
      </c>
      <c r="U83" s="11" t="s">
        <v>11</v>
      </c>
      <c r="V83" s="11">
        <v>25</v>
      </c>
      <c r="W83" s="8" t="str">
        <f t="shared" si="8"/>
        <v>0806</v>
      </c>
      <c r="X83" s="8" t="str">
        <f t="shared" si="7"/>
        <v>12</v>
      </c>
      <c r="Y83" s="8" t="str">
        <f t="shared" si="9"/>
        <v>H26.7-250806-12</v>
      </c>
      <c r="Z83" s="2"/>
      <c r="AA83" s="2"/>
      <c r="AB83" s="2"/>
      <c r="AC83" s="2"/>
      <c r="AD83" s="2"/>
      <c r="AE83" s="2"/>
      <c r="AF83" s="2"/>
      <c r="AG83" s="2"/>
      <c r="AH83" s="2"/>
    </row>
    <row r="84" spans="1:34" s="7" customFormat="1" ht="32.25" thickBot="1">
      <c r="A84" s="20">
        <f t="shared" si="13"/>
        <v>76</v>
      </c>
      <c r="B84" s="77" t="s">
        <v>1217</v>
      </c>
      <c r="C84" s="25" t="s">
        <v>780</v>
      </c>
      <c r="D84" s="26" t="s">
        <v>781</v>
      </c>
      <c r="E84" s="27" t="s">
        <v>1029</v>
      </c>
      <c r="F84" s="22">
        <v>1</v>
      </c>
      <c r="G84" s="47" t="s">
        <v>96</v>
      </c>
      <c r="H84" s="47">
        <v>213</v>
      </c>
      <c r="I84" s="18">
        <v>213</v>
      </c>
      <c r="J84" s="11"/>
      <c r="K84" s="22" t="s">
        <v>227</v>
      </c>
      <c r="L84" s="11" t="s">
        <v>11</v>
      </c>
      <c r="M84" s="11">
        <v>25</v>
      </c>
      <c r="N84" s="8" t="str">
        <f t="shared" si="11"/>
        <v>0605</v>
      </c>
      <c r="O84" s="8" t="str">
        <f t="shared" si="10"/>
        <v>21</v>
      </c>
      <c r="P84" s="8" t="str">
        <f t="shared" si="12"/>
        <v>H26.7-250605-21</v>
      </c>
      <c r="T84" s="62" t="s">
        <v>1109</v>
      </c>
      <c r="U84" s="11" t="s">
        <v>11</v>
      </c>
      <c r="V84" s="11">
        <v>25</v>
      </c>
      <c r="W84" s="8" t="str">
        <f t="shared" si="8"/>
        <v>0806</v>
      </c>
      <c r="X84" s="8" t="str">
        <f t="shared" si="7"/>
        <v>13</v>
      </c>
      <c r="Y84" s="8" t="str">
        <f t="shared" si="9"/>
        <v>H26.7-250806-13</v>
      </c>
      <c r="Z84" s="2"/>
      <c r="AA84" s="2"/>
      <c r="AB84" s="2"/>
      <c r="AC84" s="2"/>
      <c r="AD84" s="2"/>
      <c r="AE84" s="2"/>
      <c r="AF84" s="2"/>
      <c r="AG84" s="2"/>
      <c r="AH84" s="2"/>
    </row>
    <row r="85" spans="1:34" s="7" customFormat="1" ht="32.25" thickBot="1">
      <c r="A85" s="20">
        <f t="shared" si="13"/>
        <v>77</v>
      </c>
      <c r="B85" s="77" t="s">
        <v>1218</v>
      </c>
      <c r="C85" s="25" t="s">
        <v>530</v>
      </c>
      <c r="D85" s="26" t="s">
        <v>18</v>
      </c>
      <c r="E85" s="27" t="s">
        <v>1030</v>
      </c>
      <c r="F85" s="22">
        <v>2</v>
      </c>
      <c r="G85" s="47" t="s">
        <v>64</v>
      </c>
      <c r="H85" s="47">
        <v>7624</v>
      </c>
      <c r="I85" s="18">
        <v>7624</v>
      </c>
      <c r="J85" s="11"/>
      <c r="K85" s="22" t="s">
        <v>228</v>
      </c>
      <c r="L85" s="11" t="s">
        <v>11</v>
      </c>
      <c r="M85" s="11">
        <v>25</v>
      </c>
      <c r="N85" s="8" t="str">
        <f t="shared" si="11"/>
        <v>0605</v>
      </c>
      <c r="O85" s="8" t="str">
        <f t="shared" si="10"/>
        <v>26</v>
      </c>
      <c r="P85" s="8" t="str">
        <f t="shared" si="12"/>
        <v>H26.7-250605-26</v>
      </c>
      <c r="T85" s="62" t="s">
        <v>1110</v>
      </c>
      <c r="U85" s="11" t="s">
        <v>11</v>
      </c>
      <c r="V85" s="11">
        <v>25</v>
      </c>
      <c r="W85" s="8" t="str">
        <f t="shared" si="8"/>
        <v>0805</v>
      </c>
      <c r="X85" s="8" t="str">
        <f t="shared" si="7"/>
        <v>09</v>
      </c>
      <c r="Y85" s="8" t="str">
        <f t="shared" si="9"/>
        <v>H26.7-250805-09</v>
      </c>
      <c r="Z85" s="2"/>
      <c r="AA85" s="2"/>
      <c r="AB85" s="2"/>
      <c r="AC85" s="2"/>
      <c r="AD85" s="2"/>
      <c r="AE85" s="2"/>
      <c r="AF85" s="2"/>
      <c r="AG85" s="2"/>
      <c r="AH85" s="2"/>
    </row>
    <row r="86" spans="1:34" s="7" customFormat="1" ht="32.25" thickBot="1">
      <c r="A86" s="20">
        <f t="shared" si="13"/>
        <v>78</v>
      </c>
      <c r="B86" s="77" t="s">
        <v>1219</v>
      </c>
      <c r="C86" s="25" t="s">
        <v>141</v>
      </c>
      <c r="D86" s="26" t="s">
        <v>782</v>
      </c>
      <c r="E86" s="27" t="s">
        <v>1031</v>
      </c>
      <c r="F86" s="22">
        <v>1</v>
      </c>
      <c r="G86" s="47" t="s">
        <v>64</v>
      </c>
      <c r="H86" s="47">
        <v>1</v>
      </c>
      <c r="I86" s="18">
        <v>1</v>
      </c>
      <c r="J86" s="11"/>
      <c r="K86" s="22" t="s">
        <v>229</v>
      </c>
      <c r="L86" s="11" t="s">
        <v>11</v>
      </c>
      <c r="M86" s="11">
        <v>25</v>
      </c>
      <c r="N86" s="8" t="str">
        <f t="shared" si="11"/>
        <v>0605</v>
      </c>
      <c r="O86" s="8" t="str">
        <f t="shared" si="10"/>
        <v>27</v>
      </c>
      <c r="P86" s="8" t="str">
        <f t="shared" si="12"/>
        <v>H26.7-250605-27</v>
      </c>
      <c r="T86" s="62" t="s">
        <v>1111</v>
      </c>
      <c r="U86" s="11" t="s">
        <v>11</v>
      </c>
      <c r="V86" s="11">
        <v>25</v>
      </c>
      <c r="W86" s="8" t="str">
        <f t="shared" si="8"/>
        <v>0806</v>
      </c>
      <c r="X86" s="8" t="str">
        <f t="shared" si="7"/>
        <v>02</v>
      </c>
      <c r="Y86" s="8" t="str">
        <f t="shared" si="9"/>
        <v>H26.7-250806-02</v>
      </c>
      <c r="Z86" s="2"/>
      <c r="AA86" s="2"/>
      <c r="AB86" s="2"/>
      <c r="AC86" s="2"/>
      <c r="AD86" s="2"/>
      <c r="AE86" s="2"/>
      <c r="AF86" s="2"/>
      <c r="AG86" s="2"/>
      <c r="AH86" s="2"/>
    </row>
    <row r="87" spans="1:34" s="7" customFormat="1" ht="32.25" thickBot="1">
      <c r="A87" s="20">
        <f t="shared" si="13"/>
        <v>79</v>
      </c>
      <c r="B87" s="77" t="s">
        <v>1220</v>
      </c>
      <c r="C87" s="25" t="s">
        <v>42</v>
      </c>
      <c r="D87" s="26" t="s">
        <v>43</v>
      </c>
      <c r="E87" s="27" t="s">
        <v>54</v>
      </c>
      <c r="F87" s="47">
        <v>2</v>
      </c>
      <c r="G87" s="47" t="s">
        <v>65</v>
      </c>
      <c r="H87" s="47">
        <v>21320</v>
      </c>
      <c r="I87" s="18">
        <v>21320</v>
      </c>
      <c r="J87" s="11"/>
      <c r="K87" s="22" t="s">
        <v>230</v>
      </c>
      <c r="L87" s="11" t="s">
        <v>11</v>
      </c>
      <c r="M87" s="11">
        <v>25</v>
      </c>
      <c r="N87" s="8" t="str">
        <f t="shared" si="11"/>
        <v>0605</v>
      </c>
      <c r="O87" s="8" t="str">
        <f t="shared" si="10"/>
        <v>04</v>
      </c>
      <c r="P87" s="8" t="str">
        <f t="shared" si="12"/>
        <v>H26.7-250605-04</v>
      </c>
      <c r="T87" s="62" t="s">
        <v>1141</v>
      </c>
      <c r="U87" s="11" t="s">
        <v>11</v>
      </c>
      <c r="V87" s="11">
        <v>25</v>
      </c>
      <c r="W87" s="8" t="str">
        <f t="shared" si="8"/>
        <v>0806</v>
      </c>
      <c r="X87" s="8" t="str">
        <f t="shared" si="7"/>
        <v>06</v>
      </c>
      <c r="Y87" s="8" t="str">
        <f t="shared" si="9"/>
        <v>H26.7-250806-06</v>
      </c>
      <c r="Z87" s="2"/>
      <c r="AA87" s="2"/>
      <c r="AB87" s="2"/>
      <c r="AC87" s="2"/>
      <c r="AD87" s="2"/>
      <c r="AE87" s="2"/>
      <c r="AF87" s="2"/>
      <c r="AG87" s="2"/>
      <c r="AH87" s="2"/>
    </row>
    <row r="88" spans="1:34" s="7" customFormat="1" ht="32.25" thickBot="1">
      <c r="A88" s="20">
        <f t="shared" si="13"/>
        <v>80</v>
      </c>
      <c r="B88" s="77" t="s">
        <v>1221</v>
      </c>
      <c r="C88" s="25" t="s">
        <v>783</v>
      </c>
      <c r="D88" s="21" t="s">
        <v>784</v>
      </c>
      <c r="E88" s="27" t="s">
        <v>52</v>
      </c>
      <c r="F88" s="22">
        <v>1</v>
      </c>
      <c r="G88" s="51" t="s">
        <v>149</v>
      </c>
      <c r="H88" s="47">
        <v>500</v>
      </c>
      <c r="I88" s="18">
        <v>500</v>
      </c>
      <c r="J88" s="11"/>
      <c r="K88" s="22" t="s">
        <v>231</v>
      </c>
      <c r="L88" s="11" t="s">
        <v>11</v>
      </c>
      <c r="M88" s="11">
        <v>25</v>
      </c>
      <c r="N88" s="8" t="str">
        <f t="shared" si="11"/>
        <v>0605</v>
      </c>
      <c r="O88" s="8" t="str">
        <f t="shared" si="10"/>
        <v>19</v>
      </c>
      <c r="P88" s="8" t="str">
        <f t="shared" si="12"/>
        <v>H26.7-250605-19</v>
      </c>
      <c r="T88" s="62" t="s">
        <v>1136</v>
      </c>
      <c r="U88" s="11" t="s">
        <v>11</v>
      </c>
      <c r="V88" s="11">
        <v>25</v>
      </c>
      <c r="W88" s="8" t="str">
        <f t="shared" si="8"/>
        <v>0807</v>
      </c>
      <c r="X88" s="8" t="str">
        <f t="shared" si="7"/>
        <v>01</v>
      </c>
      <c r="Y88" s="8" t="str">
        <f t="shared" si="9"/>
        <v>H26.7-250807-01</v>
      </c>
      <c r="Z88" s="2"/>
      <c r="AA88" s="2"/>
      <c r="AB88" s="2"/>
      <c r="AC88" s="2"/>
      <c r="AD88" s="2"/>
      <c r="AE88" s="2"/>
      <c r="AF88" s="2"/>
      <c r="AG88" s="2"/>
      <c r="AH88" s="2"/>
    </row>
    <row r="89" spans="1:34" s="7" customFormat="1" ht="32.25" thickBot="1">
      <c r="A89" s="20">
        <f t="shared" si="13"/>
        <v>81</v>
      </c>
      <c r="B89" s="77" t="s">
        <v>1222</v>
      </c>
      <c r="C89" s="25" t="s">
        <v>785</v>
      </c>
      <c r="D89" s="21" t="s">
        <v>786</v>
      </c>
      <c r="E89" s="27" t="s">
        <v>52</v>
      </c>
      <c r="F89" s="22">
        <v>1</v>
      </c>
      <c r="G89" s="51" t="s">
        <v>149</v>
      </c>
      <c r="H89" s="47">
        <v>5000</v>
      </c>
      <c r="I89" s="18">
        <v>5000</v>
      </c>
      <c r="J89" s="11"/>
      <c r="K89" s="22" t="s">
        <v>232</v>
      </c>
      <c r="L89" s="11" t="s">
        <v>11</v>
      </c>
      <c r="M89" s="11">
        <v>25</v>
      </c>
      <c r="N89" s="8" t="str">
        <f t="shared" si="11"/>
        <v>0605</v>
      </c>
      <c r="O89" s="8" t="str">
        <f t="shared" si="10"/>
        <v>20</v>
      </c>
      <c r="P89" s="8" t="str">
        <f t="shared" si="12"/>
        <v>H26.7-250605-20</v>
      </c>
      <c r="T89" s="62" t="s">
        <v>1137</v>
      </c>
      <c r="U89" s="11" t="s">
        <v>11</v>
      </c>
      <c r="V89" s="11">
        <v>25</v>
      </c>
      <c r="W89" s="8" t="str">
        <f t="shared" si="8"/>
        <v>0806</v>
      </c>
      <c r="X89" s="8" t="str">
        <f t="shared" si="7"/>
        <v>64</v>
      </c>
      <c r="Y89" s="8" t="str">
        <f t="shared" si="9"/>
        <v>H26.7-250806-64</v>
      </c>
      <c r="Z89" s="2"/>
      <c r="AA89" s="2"/>
      <c r="AB89" s="2"/>
      <c r="AC89" s="2"/>
      <c r="AD89" s="2"/>
      <c r="AE89" s="2"/>
      <c r="AF89" s="2"/>
      <c r="AG89" s="2"/>
      <c r="AH89" s="2"/>
    </row>
    <row r="90" spans="1:34" s="7" customFormat="1" ht="19.5" thickBot="1">
      <c r="A90" s="20">
        <f t="shared" si="13"/>
        <v>82</v>
      </c>
      <c r="B90" s="77" t="s">
        <v>1223</v>
      </c>
      <c r="C90" s="25" t="s">
        <v>532</v>
      </c>
      <c r="D90" s="21" t="s">
        <v>787</v>
      </c>
      <c r="E90" s="27" t="s">
        <v>50</v>
      </c>
      <c r="F90" s="22">
        <v>1</v>
      </c>
      <c r="G90" s="51" t="s">
        <v>66</v>
      </c>
      <c r="H90" s="47" t="s">
        <v>1032</v>
      </c>
      <c r="I90" s="18" t="s">
        <v>1032</v>
      </c>
      <c r="J90" s="11"/>
      <c r="K90" s="22" t="s">
        <v>233</v>
      </c>
      <c r="L90" s="11" t="s">
        <v>11</v>
      </c>
      <c r="M90" s="11">
        <v>25</v>
      </c>
      <c r="N90" s="8" t="str">
        <f t="shared" si="11"/>
        <v>0605</v>
      </c>
      <c r="O90" s="8" t="str">
        <f t="shared" si="10"/>
        <v>23</v>
      </c>
      <c r="P90" s="8" t="str">
        <f t="shared" si="12"/>
        <v>H26.7-250605-23</v>
      </c>
      <c r="T90" s="62" t="s">
        <v>1138</v>
      </c>
      <c r="U90" s="11" t="s">
        <v>11</v>
      </c>
      <c r="V90" s="11">
        <v>25</v>
      </c>
      <c r="W90" s="8" t="str">
        <f t="shared" si="8"/>
        <v>0806</v>
      </c>
      <c r="X90" s="8" t="str">
        <f t="shared" si="7"/>
        <v>61</v>
      </c>
      <c r="Y90" s="8" t="str">
        <f t="shared" si="9"/>
        <v>H26.7-250806-61</v>
      </c>
      <c r="Z90" s="2"/>
      <c r="AA90" s="2"/>
      <c r="AB90" s="2"/>
      <c r="AC90" s="2"/>
      <c r="AD90" s="2"/>
      <c r="AE90" s="2"/>
      <c r="AF90" s="2"/>
      <c r="AG90" s="2"/>
      <c r="AH90" s="2"/>
    </row>
    <row r="91" spans="1:34" s="7" customFormat="1" ht="19.5" thickBot="1">
      <c r="A91" s="20">
        <f t="shared" si="13"/>
        <v>83</v>
      </c>
      <c r="B91" s="77" t="s">
        <v>1224</v>
      </c>
      <c r="C91" s="25" t="s">
        <v>532</v>
      </c>
      <c r="D91" s="21" t="s">
        <v>787</v>
      </c>
      <c r="E91" s="27" t="s">
        <v>50</v>
      </c>
      <c r="F91" s="22">
        <v>1</v>
      </c>
      <c r="G91" s="51" t="s">
        <v>66</v>
      </c>
      <c r="H91" s="47" t="s">
        <v>1033</v>
      </c>
      <c r="I91" s="18" t="s">
        <v>1033</v>
      </c>
      <c r="J91" s="11"/>
      <c r="K91" s="22" t="s">
        <v>234</v>
      </c>
      <c r="L91" s="11" t="s">
        <v>11</v>
      </c>
      <c r="M91" s="11">
        <v>25</v>
      </c>
      <c r="N91" s="8" t="str">
        <f t="shared" si="11"/>
        <v>0605</v>
      </c>
      <c r="O91" s="8" t="str">
        <f t="shared" si="10"/>
        <v>24</v>
      </c>
      <c r="P91" s="8" t="str">
        <f t="shared" si="12"/>
        <v>H26.7-250605-24</v>
      </c>
      <c r="T91" s="62" t="s">
        <v>1139</v>
      </c>
      <c r="U91" s="11" t="s">
        <v>11</v>
      </c>
      <c r="V91" s="11">
        <v>25</v>
      </c>
      <c r="W91" s="8" t="str">
        <f t="shared" si="8"/>
        <v>0807</v>
      </c>
      <c r="X91" s="8" t="str">
        <f t="shared" si="7"/>
        <v>02</v>
      </c>
      <c r="Y91" s="8" t="str">
        <f t="shared" si="9"/>
        <v>H26.7-250807-02</v>
      </c>
      <c r="Z91" s="2"/>
      <c r="AA91" s="2"/>
      <c r="AB91" s="2"/>
      <c r="AC91" s="2"/>
      <c r="AD91" s="2"/>
      <c r="AE91" s="2"/>
      <c r="AF91" s="2"/>
      <c r="AG91" s="2"/>
      <c r="AH91" s="2"/>
    </row>
    <row r="92" spans="1:34" s="7" customFormat="1" ht="19.5" thickBot="1">
      <c r="A92" s="20">
        <f t="shared" si="13"/>
        <v>84</v>
      </c>
      <c r="B92" s="77" t="s">
        <v>1225</v>
      </c>
      <c r="C92" s="25" t="s">
        <v>532</v>
      </c>
      <c r="D92" s="21" t="s">
        <v>787</v>
      </c>
      <c r="E92" s="27" t="s">
        <v>50</v>
      </c>
      <c r="F92" s="22">
        <v>1</v>
      </c>
      <c r="G92" s="51" t="s">
        <v>66</v>
      </c>
      <c r="H92" s="47" t="s">
        <v>1034</v>
      </c>
      <c r="I92" s="18" t="s">
        <v>1034</v>
      </c>
      <c r="J92" s="11"/>
      <c r="K92" s="22" t="s">
        <v>228</v>
      </c>
      <c r="L92" s="11" t="s">
        <v>11</v>
      </c>
      <c r="M92" s="11">
        <v>25</v>
      </c>
      <c r="N92" s="8" t="str">
        <f t="shared" si="11"/>
        <v>0605</v>
      </c>
      <c r="O92" s="8" t="str">
        <f t="shared" si="10"/>
        <v>26</v>
      </c>
      <c r="P92" s="8" t="str">
        <f t="shared" si="12"/>
        <v>H26.7-250605-26</v>
      </c>
      <c r="T92" s="62" t="s">
        <v>1140</v>
      </c>
      <c r="U92" s="11" t="s">
        <v>11</v>
      </c>
      <c r="V92" s="11">
        <v>25</v>
      </c>
      <c r="W92" s="8" t="str">
        <f t="shared" si="8"/>
        <v>0806</v>
      </c>
      <c r="X92" s="8" t="str">
        <f t="shared" si="7"/>
        <v>63</v>
      </c>
      <c r="Y92" s="8" t="str">
        <f t="shared" si="9"/>
        <v>H26.7-250806-63</v>
      </c>
      <c r="Z92" s="2"/>
      <c r="AA92" s="2"/>
      <c r="AB92" s="2"/>
      <c r="AC92" s="2"/>
      <c r="AD92" s="2"/>
      <c r="AE92" s="2"/>
      <c r="AF92" s="2"/>
      <c r="AG92" s="2"/>
      <c r="AH92" s="2"/>
    </row>
    <row r="93" spans="1:34" s="7" customFormat="1" ht="19.5" thickBot="1">
      <c r="A93" s="20">
        <f t="shared" si="13"/>
        <v>85</v>
      </c>
      <c r="B93" s="77" t="s">
        <v>1221</v>
      </c>
      <c r="C93" s="25" t="s">
        <v>532</v>
      </c>
      <c r="D93" s="26" t="s">
        <v>787</v>
      </c>
      <c r="E93" s="27" t="s">
        <v>50</v>
      </c>
      <c r="F93" s="22">
        <v>2</v>
      </c>
      <c r="G93" s="47" t="s">
        <v>66</v>
      </c>
      <c r="H93" s="47" t="s">
        <v>1035</v>
      </c>
      <c r="I93" s="18" t="s">
        <v>1035</v>
      </c>
      <c r="J93" s="11"/>
      <c r="K93" s="22" t="s">
        <v>235</v>
      </c>
      <c r="L93" s="11" t="s">
        <v>11</v>
      </c>
      <c r="M93" s="11">
        <v>25</v>
      </c>
      <c r="N93" s="8" t="str">
        <f t="shared" si="11"/>
        <v>0605</v>
      </c>
      <c r="O93" s="8" t="str">
        <f t="shared" si="10"/>
        <v>17</v>
      </c>
      <c r="P93" s="8" t="str">
        <f t="shared" si="12"/>
        <v>H26.7-250605-17</v>
      </c>
      <c r="T93" s="62" t="s">
        <v>1136</v>
      </c>
      <c r="U93" s="11" t="s">
        <v>11</v>
      </c>
      <c r="V93" s="11">
        <v>25</v>
      </c>
      <c r="W93" s="8" t="str">
        <f t="shared" si="8"/>
        <v>0807</v>
      </c>
      <c r="X93" s="8" t="str">
        <f t="shared" si="7"/>
        <v>01</v>
      </c>
      <c r="Y93" s="8" t="str">
        <f t="shared" si="9"/>
        <v>H26.7-250807-01</v>
      </c>
      <c r="Z93" s="2"/>
      <c r="AA93" s="2"/>
      <c r="AB93" s="2"/>
      <c r="AC93" s="2"/>
      <c r="AD93" s="2"/>
      <c r="AE93" s="2"/>
      <c r="AF93" s="2"/>
      <c r="AG93" s="2"/>
      <c r="AH93" s="2"/>
    </row>
    <row r="94" spans="1:34" s="7" customFormat="1" ht="19.5" thickBot="1">
      <c r="A94" s="20">
        <f t="shared" si="13"/>
        <v>86</v>
      </c>
      <c r="B94" s="77" t="s">
        <v>1226</v>
      </c>
      <c r="C94" s="25" t="s">
        <v>532</v>
      </c>
      <c r="D94" s="21" t="s">
        <v>787</v>
      </c>
      <c r="E94" s="27" t="s">
        <v>50</v>
      </c>
      <c r="F94" s="22">
        <v>2</v>
      </c>
      <c r="G94" s="47" t="s">
        <v>66</v>
      </c>
      <c r="H94" s="47" t="s">
        <v>1036</v>
      </c>
      <c r="I94" s="18" t="s">
        <v>1036</v>
      </c>
      <c r="J94" s="11"/>
      <c r="K94" s="22" t="s">
        <v>236</v>
      </c>
      <c r="L94" s="11" t="s">
        <v>11</v>
      </c>
      <c r="M94" s="11">
        <v>25</v>
      </c>
      <c r="N94" s="8" t="str">
        <f t="shared" si="11"/>
        <v>0605</v>
      </c>
      <c r="O94" s="8" t="str">
        <f t="shared" si="10"/>
        <v>31</v>
      </c>
      <c r="P94" s="8" t="str">
        <f t="shared" si="12"/>
        <v>H26.7-250605-31</v>
      </c>
      <c r="T94" s="62" t="s">
        <v>1127</v>
      </c>
      <c r="U94" s="11" t="s">
        <v>11</v>
      </c>
      <c r="V94" s="11">
        <v>25</v>
      </c>
      <c r="W94" s="8" t="str">
        <f t="shared" si="8"/>
        <v>0807</v>
      </c>
      <c r="X94" s="8" t="str">
        <f t="shared" si="7"/>
        <v>11</v>
      </c>
      <c r="Y94" s="8" t="str">
        <f t="shared" si="9"/>
        <v>H26.7-250807-11</v>
      </c>
      <c r="Z94" s="2"/>
      <c r="AA94" s="2"/>
      <c r="AB94" s="2"/>
      <c r="AC94" s="2"/>
      <c r="AD94" s="2"/>
      <c r="AE94" s="2"/>
      <c r="AF94" s="2"/>
      <c r="AG94" s="2"/>
      <c r="AH94" s="2"/>
    </row>
    <row r="95" spans="1:34" s="7" customFormat="1" ht="19.5" thickBot="1">
      <c r="A95" s="20">
        <f t="shared" si="13"/>
        <v>87</v>
      </c>
      <c r="B95" s="77" t="s">
        <v>1227</v>
      </c>
      <c r="C95" s="25" t="s">
        <v>532</v>
      </c>
      <c r="D95" s="21" t="s">
        <v>787</v>
      </c>
      <c r="E95" s="27" t="s">
        <v>50</v>
      </c>
      <c r="F95" s="22">
        <v>2</v>
      </c>
      <c r="G95" s="47" t="s">
        <v>66</v>
      </c>
      <c r="H95" s="47" t="s">
        <v>1037</v>
      </c>
      <c r="I95" s="18" t="s">
        <v>1037</v>
      </c>
      <c r="J95" s="11"/>
      <c r="K95" s="22" t="s">
        <v>237</v>
      </c>
      <c r="L95" s="11" t="s">
        <v>11</v>
      </c>
      <c r="M95" s="11">
        <v>25</v>
      </c>
      <c r="N95" s="8" t="str">
        <f t="shared" si="11"/>
        <v>0605</v>
      </c>
      <c r="O95" s="8" t="str">
        <f t="shared" si="10"/>
        <v>32</v>
      </c>
      <c r="P95" s="8" t="str">
        <f t="shared" si="12"/>
        <v>H26.7-250605-32</v>
      </c>
      <c r="T95" s="62" t="s">
        <v>1128</v>
      </c>
      <c r="U95" s="11" t="s">
        <v>11</v>
      </c>
      <c r="V95" s="11">
        <v>25</v>
      </c>
      <c r="W95" s="8" t="str">
        <f t="shared" si="8"/>
        <v>0807</v>
      </c>
      <c r="X95" s="8" t="str">
        <f t="shared" si="7"/>
        <v>12</v>
      </c>
      <c r="Y95" s="8" t="str">
        <f t="shared" si="9"/>
        <v>H26.7-250807-12</v>
      </c>
      <c r="Z95" s="2"/>
      <c r="AA95" s="2"/>
      <c r="AB95" s="2"/>
      <c r="AC95" s="2"/>
      <c r="AD95" s="2"/>
      <c r="AE95" s="2"/>
      <c r="AF95" s="2"/>
      <c r="AG95" s="2"/>
      <c r="AH95" s="2"/>
    </row>
    <row r="96" spans="1:34" s="7" customFormat="1" ht="19.5" thickBot="1">
      <c r="A96" s="20">
        <f t="shared" si="13"/>
        <v>88</v>
      </c>
      <c r="B96" s="77" t="s">
        <v>1228</v>
      </c>
      <c r="C96" s="25" t="s">
        <v>532</v>
      </c>
      <c r="D96" s="21" t="s">
        <v>787</v>
      </c>
      <c r="E96" s="27" t="s">
        <v>55</v>
      </c>
      <c r="F96" s="22">
        <v>1</v>
      </c>
      <c r="G96" s="51" t="s">
        <v>66</v>
      </c>
      <c r="H96" s="58" t="s">
        <v>1038</v>
      </c>
      <c r="I96" s="18" t="s">
        <v>1038</v>
      </c>
      <c r="J96" s="11"/>
      <c r="K96" s="22" t="s">
        <v>238</v>
      </c>
      <c r="L96" s="11" t="s">
        <v>11</v>
      </c>
      <c r="M96" s="11">
        <v>25</v>
      </c>
      <c r="N96" s="8" t="str">
        <f t="shared" si="11"/>
        <v>0605</v>
      </c>
      <c r="O96" s="8" t="str">
        <f t="shared" si="10"/>
        <v>35</v>
      </c>
      <c r="P96" s="8" t="str">
        <f t="shared" si="12"/>
        <v>H26.7-250605-35</v>
      </c>
      <c r="T96" s="62" t="s">
        <v>1129</v>
      </c>
      <c r="U96" s="11" t="s">
        <v>11</v>
      </c>
      <c r="V96" s="11">
        <v>25</v>
      </c>
      <c r="W96" s="8" t="str">
        <f t="shared" si="8"/>
        <v>0807</v>
      </c>
      <c r="X96" s="8" t="str">
        <f t="shared" si="7"/>
        <v>13</v>
      </c>
      <c r="Y96" s="8" t="str">
        <f t="shared" si="9"/>
        <v>H26.7-250807-13</v>
      </c>
      <c r="Z96" s="2"/>
      <c r="AA96" s="2"/>
      <c r="AB96" s="2"/>
      <c r="AC96" s="2"/>
      <c r="AD96" s="2"/>
      <c r="AE96" s="2"/>
      <c r="AF96" s="2"/>
      <c r="AG96" s="2"/>
      <c r="AH96" s="2"/>
    </row>
    <row r="97" spans="1:34" s="7" customFormat="1" ht="19.5" thickBot="1">
      <c r="A97" s="20">
        <f t="shared" si="13"/>
        <v>89</v>
      </c>
      <c r="B97" s="77" t="s">
        <v>1229</v>
      </c>
      <c r="C97" s="25" t="s">
        <v>532</v>
      </c>
      <c r="D97" s="36" t="s">
        <v>787</v>
      </c>
      <c r="E97" s="27" t="s">
        <v>48</v>
      </c>
      <c r="F97" s="22">
        <v>1</v>
      </c>
      <c r="G97" s="47" t="s">
        <v>66</v>
      </c>
      <c r="H97" s="58" t="s">
        <v>1039</v>
      </c>
      <c r="I97" s="18" t="s">
        <v>1039</v>
      </c>
      <c r="J97" s="11"/>
      <c r="K97" s="22" t="s">
        <v>239</v>
      </c>
      <c r="L97" s="11" t="s">
        <v>11</v>
      </c>
      <c r="M97" s="11">
        <v>25</v>
      </c>
      <c r="N97" s="8" t="str">
        <f t="shared" si="11"/>
        <v>0606</v>
      </c>
      <c r="O97" s="8" t="str">
        <f t="shared" si="10"/>
        <v>01</v>
      </c>
      <c r="P97" s="8" t="str">
        <f t="shared" si="12"/>
        <v>H26.7-250606-01</v>
      </c>
      <c r="T97" s="62" t="s">
        <v>1130</v>
      </c>
      <c r="U97" s="11" t="s">
        <v>11</v>
      </c>
      <c r="V97" s="11">
        <v>25</v>
      </c>
      <c r="W97" s="8" t="str">
        <f t="shared" si="8"/>
        <v>0807</v>
      </c>
      <c r="X97" s="8" t="str">
        <f t="shared" si="7"/>
        <v>14</v>
      </c>
      <c r="Y97" s="8" t="str">
        <f t="shared" si="9"/>
        <v>H26.7-250807-14</v>
      </c>
      <c r="Z97" s="2"/>
      <c r="AA97" s="2"/>
      <c r="AB97" s="2"/>
      <c r="AC97" s="2"/>
      <c r="AD97" s="2"/>
      <c r="AE97" s="2"/>
      <c r="AF97" s="2"/>
      <c r="AG97" s="2"/>
      <c r="AH97" s="2"/>
    </row>
    <row r="98" spans="1:34" s="7" customFormat="1" ht="19.5" thickBot="1">
      <c r="A98" s="20">
        <f t="shared" si="13"/>
        <v>90</v>
      </c>
      <c r="B98" s="77" t="s">
        <v>1230</v>
      </c>
      <c r="C98" s="25" t="s">
        <v>532</v>
      </c>
      <c r="D98" s="36" t="s">
        <v>787</v>
      </c>
      <c r="E98" s="27" t="s">
        <v>55</v>
      </c>
      <c r="F98" s="22">
        <v>4</v>
      </c>
      <c r="G98" s="47" t="s">
        <v>66</v>
      </c>
      <c r="H98" s="58" t="s">
        <v>1040</v>
      </c>
      <c r="I98" s="18" t="s">
        <v>1040</v>
      </c>
      <c r="J98" s="11"/>
      <c r="K98" s="22" t="s">
        <v>240</v>
      </c>
      <c r="L98" s="11" t="s">
        <v>11</v>
      </c>
      <c r="M98" s="11">
        <v>25</v>
      </c>
      <c r="N98" s="8" t="str">
        <f t="shared" si="11"/>
        <v>0606</v>
      </c>
      <c r="O98" s="8" t="str">
        <f t="shared" si="10"/>
        <v>02</v>
      </c>
      <c r="P98" s="8" t="str">
        <f t="shared" si="12"/>
        <v>H26.7-250606-02</v>
      </c>
      <c r="T98" s="62" t="s">
        <v>1131</v>
      </c>
      <c r="U98" s="11" t="s">
        <v>11</v>
      </c>
      <c r="V98" s="11">
        <v>25</v>
      </c>
      <c r="W98" s="8" t="str">
        <f t="shared" si="8"/>
        <v>0807</v>
      </c>
      <c r="X98" s="8" t="str">
        <f t="shared" si="7"/>
        <v>15</v>
      </c>
      <c r="Y98" s="8" t="str">
        <f t="shared" si="9"/>
        <v>H26.7-250807-15</v>
      </c>
      <c r="Z98" s="2"/>
      <c r="AA98" s="2"/>
      <c r="AB98" s="2"/>
      <c r="AC98" s="2"/>
      <c r="AD98" s="2"/>
      <c r="AE98" s="2"/>
      <c r="AF98" s="2"/>
      <c r="AG98" s="2"/>
      <c r="AH98" s="2"/>
    </row>
    <row r="99" spans="1:34" s="7" customFormat="1" ht="32.25" thickBot="1">
      <c r="A99" s="20">
        <f t="shared" si="13"/>
        <v>91</v>
      </c>
      <c r="B99" s="77" t="s">
        <v>1231</v>
      </c>
      <c r="C99" s="25" t="s">
        <v>70</v>
      </c>
      <c r="D99" s="36" t="s">
        <v>93</v>
      </c>
      <c r="E99" s="27" t="s">
        <v>107</v>
      </c>
      <c r="F99" s="22">
        <v>1</v>
      </c>
      <c r="G99" s="47" t="s">
        <v>64</v>
      </c>
      <c r="H99" s="58">
        <v>20</v>
      </c>
      <c r="I99" s="18">
        <v>20</v>
      </c>
      <c r="J99" s="11"/>
      <c r="K99" s="22" t="s">
        <v>241</v>
      </c>
      <c r="L99" s="11" t="s">
        <v>11</v>
      </c>
      <c r="M99" s="11">
        <v>25</v>
      </c>
      <c r="N99" s="8" t="str">
        <f t="shared" si="11"/>
        <v>0606</v>
      </c>
      <c r="O99" s="8" t="str">
        <f t="shared" si="10"/>
        <v>03</v>
      </c>
      <c r="P99" s="8" t="str">
        <f t="shared" si="12"/>
        <v>H26.7-250606-03</v>
      </c>
      <c r="T99" s="62" t="s">
        <v>1132</v>
      </c>
      <c r="U99" s="11" t="s">
        <v>11</v>
      </c>
      <c r="V99" s="11">
        <v>25</v>
      </c>
      <c r="W99" s="8" t="str">
        <f t="shared" si="8"/>
        <v>0807</v>
      </c>
      <c r="X99" s="8" t="str">
        <f t="shared" si="7"/>
        <v>16</v>
      </c>
      <c r="Y99" s="8" t="str">
        <f t="shared" si="9"/>
        <v>H26.7-250807-16</v>
      </c>
      <c r="Z99" s="2"/>
      <c r="AA99" s="2"/>
      <c r="AB99" s="2"/>
      <c r="AC99" s="2"/>
      <c r="AD99" s="2"/>
      <c r="AE99" s="2"/>
      <c r="AF99" s="2"/>
      <c r="AG99" s="2"/>
      <c r="AH99" s="2"/>
    </row>
    <row r="100" spans="1:34" s="7" customFormat="1" ht="19.5" thickBot="1">
      <c r="A100" s="20">
        <f t="shared" si="13"/>
        <v>92</v>
      </c>
      <c r="B100" s="77" t="s">
        <v>1232</v>
      </c>
      <c r="C100" s="25" t="s">
        <v>25</v>
      </c>
      <c r="D100" s="26" t="s">
        <v>788</v>
      </c>
      <c r="E100" s="27" t="s">
        <v>69</v>
      </c>
      <c r="F100" s="22">
        <v>2</v>
      </c>
      <c r="G100" s="47" t="s">
        <v>63</v>
      </c>
      <c r="H100" s="47">
        <v>3430</v>
      </c>
      <c r="I100" s="18">
        <v>3430</v>
      </c>
      <c r="J100" s="11"/>
      <c r="K100" s="22" t="s">
        <v>242</v>
      </c>
      <c r="L100" s="11" t="s">
        <v>11</v>
      </c>
      <c r="M100" s="11">
        <v>25</v>
      </c>
      <c r="N100" s="8" t="str">
        <f t="shared" si="11"/>
        <v>0606</v>
      </c>
      <c r="O100" s="8" t="str">
        <f t="shared" si="10"/>
        <v>08</v>
      </c>
      <c r="P100" s="8" t="str">
        <f t="shared" si="12"/>
        <v>H26.7-250606-08</v>
      </c>
      <c r="T100" s="62" t="s">
        <v>1133</v>
      </c>
      <c r="U100" s="11" t="s">
        <v>11</v>
      </c>
      <c r="V100" s="11">
        <v>25</v>
      </c>
      <c r="W100" s="8" t="str">
        <f t="shared" si="8"/>
        <v>0807</v>
      </c>
      <c r="X100" s="8" t="str">
        <f t="shared" si="7"/>
        <v>17</v>
      </c>
      <c r="Y100" s="8" t="str">
        <f t="shared" si="9"/>
        <v>H26.7-250807-17</v>
      </c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s="7" customFormat="1" ht="32.25" thickBot="1">
      <c r="A101" s="20">
        <f t="shared" si="13"/>
        <v>93</v>
      </c>
      <c r="B101" s="77" t="s">
        <v>1233</v>
      </c>
      <c r="C101" s="29" t="s">
        <v>789</v>
      </c>
      <c r="D101" s="29" t="s">
        <v>790</v>
      </c>
      <c r="E101" s="27" t="s">
        <v>52</v>
      </c>
      <c r="F101" s="22">
        <v>1</v>
      </c>
      <c r="G101" s="51" t="s">
        <v>149</v>
      </c>
      <c r="H101" s="47">
        <v>19000</v>
      </c>
      <c r="I101" s="18">
        <v>19000</v>
      </c>
      <c r="J101" s="11"/>
      <c r="K101" s="22" t="s">
        <v>243</v>
      </c>
      <c r="L101" s="11" t="s">
        <v>11</v>
      </c>
      <c r="M101" s="11">
        <v>25</v>
      </c>
      <c r="N101" s="8" t="str">
        <f t="shared" si="11"/>
        <v>0606</v>
      </c>
      <c r="O101" s="8" t="str">
        <f t="shared" si="10"/>
        <v>12</v>
      </c>
      <c r="P101" s="8" t="str">
        <f t="shared" si="12"/>
        <v>H26.7-250606-12</v>
      </c>
      <c r="T101" s="62" t="s">
        <v>1134</v>
      </c>
      <c r="U101" s="11" t="s">
        <v>11</v>
      </c>
      <c r="V101" s="11">
        <v>25</v>
      </c>
      <c r="W101" s="8" t="str">
        <f t="shared" si="8"/>
        <v>0807</v>
      </c>
      <c r="X101" s="8" t="str">
        <f t="shared" si="7"/>
        <v>18</v>
      </c>
      <c r="Y101" s="8" t="str">
        <f t="shared" si="9"/>
        <v>H26.7-250807-18</v>
      </c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s="7" customFormat="1" ht="32.25" thickBot="1">
      <c r="A102" s="20">
        <f t="shared" si="13"/>
        <v>94</v>
      </c>
      <c r="B102" s="77" t="s">
        <v>1234</v>
      </c>
      <c r="C102" s="29" t="s">
        <v>129</v>
      </c>
      <c r="D102" s="26" t="s">
        <v>130</v>
      </c>
      <c r="E102" s="27" t="s">
        <v>109</v>
      </c>
      <c r="F102" s="22">
        <v>1</v>
      </c>
      <c r="G102" s="47" t="s">
        <v>65</v>
      </c>
      <c r="H102" s="47">
        <v>82620</v>
      </c>
      <c r="I102" s="18">
        <v>82620</v>
      </c>
      <c r="J102" s="11"/>
      <c r="K102" s="22" t="s">
        <v>244</v>
      </c>
      <c r="L102" s="11" t="s">
        <v>11</v>
      </c>
      <c r="M102" s="11">
        <v>25</v>
      </c>
      <c r="N102" s="8" t="str">
        <f t="shared" si="11"/>
        <v>0606</v>
      </c>
      <c r="O102" s="8" t="str">
        <f t="shared" si="10"/>
        <v>10</v>
      </c>
      <c r="P102" s="8" t="str">
        <f t="shared" si="12"/>
        <v>H26.7-250606-10</v>
      </c>
      <c r="T102" s="62" t="s">
        <v>1135</v>
      </c>
      <c r="U102" s="11" t="s">
        <v>11</v>
      </c>
      <c r="V102" s="11">
        <v>25</v>
      </c>
      <c r="W102" s="8" t="str">
        <f t="shared" si="8"/>
        <v>0807</v>
      </c>
      <c r="X102" s="8" t="str">
        <f t="shared" si="7"/>
        <v>04</v>
      </c>
      <c r="Y102" s="8" t="str">
        <f t="shared" si="9"/>
        <v>H26.7-250807-04</v>
      </c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s="7" customFormat="1" ht="32.25" thickBot="1">
      <c r="A103" s="20">
        <f t="shared" si="13"/>
        <v>95</v>
      </c>
      <c r="B103" s="77" t="s">
        <v>1224</v>
      </c>
      <c r="C103" s="29" t="s">
        <v>150</v>
      </c>
      <c r="D103" s="29" t="s">
        <v>791</v>
      </c>
      <c r="E103" s="27" t="s">
        <v>151</v>
      </c>
      <c r="F103" s="22">
        <v>4</v>
      </c>
      <c r="G103" s="47" t="s">
        <v>64</v>
      </c>
      <c r="H103" s="47">
        <v>120</v>
      </c>
      <c r="I103" s="18">
        <v>120</v>
      </c>
      <c r="J103" s="11"/>
      <c r="K103" s="23" t="s">
        <v>245</v>
      </c>
      <c r="L103" s="11" t="s">
        <v>11</v>
      </c>
      <c r="M103" s="11">
        <v>25</v>
      </c>
      <c r="N103" s="8" t="str">
        <f t="shared" si="11"/>
        <v>0606</v>
      </c>
      <c r="O103" s="8" t="str">
        <f t="shared" si="10"/>
        <v>07</v>
      </c>
      <c r="P103" s="8" t="str">
        <f t="shared" si="12"/>
        <v>H26.7-250606-07</v>
      </c>
      <c r="T103" s="62" t="s">
        <v>1139</v>
      </c>
      <c r="U103" s="11" t="s">
        <v>11</v>
      </c>
      <c r="V103" s="11">
        <v>25</v>
      </c>
      <c r="W103" s="8" t="str">
        <f t="shared" si="8"/>
        <v>0807</v>
      </c>
      <c r="X103" s="8" t="str">
        <f t="shared" si="7"/>
        <v>02</v>
      </c>
      <c r="Y103" s="8" t="str">
        <f t="shared" si="9"/>
        <v>H26.7-250807-02</v>
      </c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s="7" customFormat="1" ht="32.25" thickBot="1">
      <c r="A104" s="20">
        <f t="shared" si="13"/>
        <v>96</v>
      </c>
      <c r="B104" s="77" t="s">
        <v>1235</v>
      </c>
      <c r="C104" s="25" t="s">
        <v>777</v>
      </c>
      <c r="D104" s="26" t="s">
        <v>778</v>
      </c>
      <c r="E104" s="27" t="s">
        <v>961</v>
      </c>
      <c r="F104" s="22">
        <v>146</v>
      </c>
      <c r="G104" s="47" t="s">
        <v>64</v>
      </c>
      <c r="H104" s="47">
        <v>17794</v>
      </c>
      <c r="I104" s="18">
        <v>17794</v>
      </c>
      <c r="J104" s="11"/>
      <c r="K104" s="22" t="s">
        <v>246</v>
      </c>
      <c r="L104" s="11" t="s">
        <v>11</v>
      </c>
      <c r="M104" s="11">
        <v>25</v>
      </c>
      <c r="N104" s="8" t="str">
        <f t="shared" si="11"/>
        <v>0609</v>
      </c>
      <c r="O104" s="8" t="str">
        <f t="shared" si="10"/>
        <v>01</v>
      </c>
      <c r="P104" s="8" t="str">
        <f t="shared" si="12"/>
        <v>H26.7-250609-01</v>
      </c>
      <c r="T104" s="62" t="s">
        <v>1121</v>
      </c>
      <c r="U104" s="11" t="s">
        <v>11</v>
      </c>
      <c r="V104" s="11">
        <v>25</v>
      </c>
      <c r="W104" s="8" t="str">
        <f t="shared" si="8"/>
        <v>0806</v>
      </c>
      <c r="X104" s="8" t="str">
        <f t="shared" si="7"/>
        <v>32</v>
      </c>
      <c r="Y104" s="8" t="str">
        <f t="shared" si="9"/>
        <v>H26.7-250806-32</v>
      </c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s="7" customFormat="1" ht="48" thickBot="1">
      <c r="A105" s="20">
        <f t="shared" si="13"/>
        <v>97</v>
      </c>
      <c r="B105" s="77" t="s">
        <v>1236</v>
      </c>
      <c r="C105" s="25" t="s">
        <v>792</v>
      </c>
      <c r="D105" s="26" t="s">
        <v>793</v>
      </c>
      <c r="E105" s="27" t="s">
        <v>47</v>
      </c>
      <c r="F105" s="22">
        <v>1</v>
      </c>
      <c r="G105" s="47" t="s">
        <v>149</v>
      </c>
      <c r="H105" s="47">
        <v>800</v>
      </c>
      <c r="I105" s="18">
        <v>800</v>
      </c>
      <c r="J105" s="11"/>
      <c r="K105" s="22" t="s">
        <v>247</v>
      </c>
      <c r="L105" s="11" t="s">
        <v>11</v>
      </c>
      <c r="M105" s="11">
        <v>25</v>
      </c>
      <c r="N105" s="8" t="str">
        <f t="shared" si="11"/>
        <v>0609</v>
      </c>
      <c r="O105" s="8" t="str">
        <f t="shared" si="10"/>
        <v>02</v>
      </c>
      <c r="P105" s="8" t="str">
        <f t="shared" si="12"/>
        <v>H26.7-250609-02</v>
      </c>
      <c r="T105" s="62" t="s">
        <v>1122</v>
      </c>
      <c r="U105" s="11" t="s">
        <v>11</v>
      </c>
      <c r="V105" s="11">
        <v>25</v>
      </c>
      <c r="W105" s="8" t="str">
        <f t="shared" si="8"/>
        <v>0807</v>
      </c>
      <c r="X105" s="8" t="str">
        <f t="shared" si="7"/>
        <v>23</v>
      </c>
      <c r="Y105" s="8" t="str">
        <f t="shared" si="9"/>
        <v>H26.7-250807-23</v>
      </c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 s="7" customFormat="1" ht="32.25" thickBot="1">
      <c r="A106" s="20">
        <f t="shared" si="13"/>
        <v>98</v>
      </c>
      <c r="B106" s="77" t="s">
        <v>1237</v>
      </c>
      <c r="C106" s="25" t="s">
        <v>530</v>
      </c>
      <c r="D106" s="26" t="s">
        <v>18</v>
      </c>
      <c r="E106" s="27" t="s">
        <v>134</v>
      </c>
      <c r="F106" s="22">
        <v>2</v>
      </c>
      <c r="G106" s="47" t="s">
        <v>64</v>
      </c>
      <c r="H106" s="47">
        <v>1660</v>
      </c>
      <c r="I106" s="18">
        <v>1660</v>
      </c>
      <c r="J106" s="11"/>
      <c r="K106" s="22" t="s">
        <v>248</v>
      </c>
      <c r="L106" s="11" t="s">
        <v>11</v>
      </c>
      <c r="M106" s="11">
        <v>25</v>
      </c>
      <c r="N106" s="8" t="str">
        <f t="shared" si="11"/>
        <v>0609</v>
      </c>
      <c r="O106" s="8" t="str">
        <f t="shared" si="10"/>
        <v>03</v>
      </c>
      <c r="P106" s="8" t="str">
        <f t="shared" si="12"/>
        <v>H26.7-250609-03</v>
      </c>
      <c r="T106" s="62" t="s">
        <v>1123</v>
      </c>
      <c r="U106" s="11" t="s">
        <v>11</v>
      </c>
      <c r="V106" s="11">
        <v>25</v>
      </c>
      <c r="W106" s="8" t="str">
        <f t="shared" si="8"/>
        <v>0807</v>
      </c>
      <c r="X106" s="8" t="str">
        <f t="shared" si="7"/>
        <v>19</v>
      </c>
      <c r="Y106" s="8" t="str">
        <f t="shared" si="9"/>
        <v>H26.7-250807-19</v>
      </c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s="7" customFormat="1" ht="32.25" thickBot="1">
      <c r="A107" s="20">
        <f t="shared" si="13"/>
        <v>99</v>
      </c>
      <c r="B107" s="77" t="s">
        <v>1238</v>
      </c>
      <c r="C107" s="25" t="s">
        <v>530</v>
      </c>
      <c r="D107" s="26" t="s">
        <v>18</v>
      </c>
      <c r="E107" s="27" t="s">
        <v>117</v>
      </c>
      <c r="F107" s="22">
        <v>1</v>
      </c>
      <c r="G107" s="47" t="s">
        <v>64</v>
      </c>
      <c r="H107" s="47">
        <v>1643</v>
      </c>
      <c r="I107" s="18">
        <v>1643</v>
      </c>
      <c r="J107" s="11"/>
      <c r="K107" s="22" t="s">
        <v>249</v>
      </c>
      <c r="L107" s="11" t="s">
        <v>11</v>
      </c>
      <c r="M107" s="11">
        <v>25</v>
      </c>
      <c r="N107" s="8" t="str">
        <f t="shared" si="11"/>
        <v>0609</v>
      </c>
      <c r="O107" s="8" t="str">
        <f t="shared" si="10"/>
        <v>04</v>
      </c>
      <c r="P107" s="8" t="str">
        <f t="shared" si="12"/>
        <v>H26.7-250609-04</v>
      </c>
      <c r="T107" s="62" t="s">
        <v>1124</v>
      </c>
      <c r="U107" s="11" t="s">
        <v>11</v>
      </c>
      <c r="V107" s="11">
        <v>25</v>
      </c>
      <c r="W107" s="8" t="str">
        <f t="shared" si="8"/>
        <v>0807</v>
      </c>
      <c r="X107" s="8" t="str">
        <f t="shared" ref="X107:X120" si="14">+RIGHT(T107,2)</f>
        <v>24</v>
      </c>
      <c r="Y107" s="8" t="str">
        <f t="shared" si="9"/>
        <v>H26.7-250807-24</v>
      </c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s="7" customFormat="1" ht="32.25" thickBot="1">
      <c r="A108" s="20">
        <f t="shared" si="13"/>
        <v>100</v>
      </c>
      <c r="B108" s="77" t="s">
        <v>1239</v>
      </c>
      <c r="C108" s="28" t="s">
        <v>19</v>
      </c>
      <c r="D108" s="21" t="s">
        <v>20</v>
      </c>
      <c r="E108" s="27" t="s">
        <v>56</v>
      </c>
      <c r="F108" s="22">
        <v>1</v>
      </c>
      <c r="G108" s="47" t="s">
        <v>65</v>
      </c>
      <c r="H108" s="47">
        <v>306</v>
      </c>
      <c r="I108" s="18">
        <v>306</v>
      </c>
      <c r="J108" s="11"/>
      <c r="K108" s="22" t="s">
        <v>250</v>
      </c>
      <c r="L108" s="11" t="s">
        <v>11</v>
      </c>
      <c r="M108" s="11">
        <v>25</v>
      </c>
      <c r="N108" s="8" t="str">
        <f t="shared" si="11"/>
        <v>0606</v>
      </c>
      <c r="O108" s="8" t="str">
        <f t="shared" si="10"/>
        <v>06</v>
      </c>
      <c r="P108" s="8" t="str">
        <f t="shared" si="12"/>
        <v>H26.7-250606-06</v>
      </c>
      <c r="T108" s="62" t="s">
        <v>1125</v>
      </c>
      <c r="U108" s="11" t="s">
        <v>11</v>
      </c>
      <c r="V108" s="11">
        <v>25</v>
      </c>
      <c r="W108" s="8" t="str">
        <f t="shared" ref="W108:W120" si="15">+LEFT(T108,4)</f>
        <v>0807</v>
      </c>
      <c r="X108" s="8" t="str">
        <f t="shared" si="14"/>
        <v>22</v>
      </c>
      <c r="Y108" s="8" t="str">
        <f t="shared" ref="Y108:Y120" si="16">+$L$9&amp;$M$9&amp;W108&amp;"-"&amp;X108</f>
        <v>H26.7-250807-22</v>
      </c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s="7" customFormat="1" ht="32.25" thickBot="1">
      <c r="A109" s="20">
        <f t="shared" si="13"/>
        <v>101</v>
      </c>
      <c r="B109" s="77" t="s">
        <v>1240</v>
      </c>
      <c r="C109" s="25" t="s">
        <v>19</v>
      </c>
      <c r="D109" s="26" t="s">
        <v>20</v>
      </c>
      <c r="E109" s="27" t="s">
        <v>54</v>
      </c>
      <c r="F109" s="32">
        <v>4</v>
      </c>
      <c r="G109" s="47" t="s">
        <v>65</v>
      </c>
      <c r="H109" s="32">
        <v>2388</v>
      </c>
      <c r="I109" s="18">
        <v>2388</v>
      </c>
      <c r="J109" s="11"/>
      <c r="K109" s="22" t="s">
        <v>251</v>
      </c>
      <c r="L109" s="11" t="s">
        <v>11</v>
      </c>
      <c r="M109" s="11">
        <v>25</v>
      </c>
      <c r="N109" s="8" t="str">
        <f t="shared" si="11"/>
        <v>0607</v>
      </c>
      <c r="O109" s="8" t="str">
        <f t="shared" si="10"/>
        <v>05</v>
      </c>
      <c r="P109" s="8" t="str">
        <f t="shared" si="12"/>
        <v>H26.7-250607-05</v>
      </c>
      <c r="T109" s="62" t="s">
        <v>1126</v>
      </c>
      <c r="U109" s="11" t="s">
        <v>11</v>
      </c>
      <c r="V109" s="11">
        <v>25</v>
      </c>
      <c r="W109" s="8" t="str">
        <f t="shared" si="15"/>
        <v>0807</v>
      </c>
      <c r="X109" s="8" t="str">
        <f t="shared" si="14"/>
        <v>29</v>
      </c>
      <c r="Y109" s="8" t="str">
        <f t="shared" si="16"/>
        <v>H26.7-250807-29</v>
      </c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s="7" customFormat="1" ht="32.25" thickBot="1">
      <c r="A110" s="20">
        <f t="shared" si="13"/>
        <v>102</v>
      </c>
      <c r="B110" s="77" t="s">
        <v>1241</v>
      </c>
      <c r="C110" s="38" t="s">
        <v>19</v>
      </c>
      <c r="D110" s="38" t="s">
        <v>20</v>
      </c>
      <c r="E110" s="27" t="s">
        <v>54</v>
      </c>
      <c r="F110" s="22">
        <v>1</v>
      </c>
      <c r="G110" s="47" t="s">
        <v>65</v>
      </c>
      <c r="H110" s="47">
        <v>72</v>
      </c>
      <c r="I110" s="18">
        <v>72</v>
      </c>
      <c r="J110" s="11"/>
      <c r="K110" s="22" t="s">
        <v>252</v>
      </c>
      <c r="L110" s="11" t="s">
        <v>11</v>
      </c>
      <c r="M110" s="11">
        <v>25</v>
      </c>
      <c r="N110" s="8" t="str">
        <f t="shared" si="11"/>
        <v>0609</v>
      </c>
      <c r="O110" s="8" t="str">
        <f t="shared" si="10"/>
        <v>17</v>
      </c>
      <c r="P110" s="8" t="str">
        <f t="shared" si="12"/>
        <v>H26.7-250609-17</v>
      </c>
      <c r="T110" s="62" t="s">
        <v>1142</v>
      </c>
      <c r="U110" s="11" t="s">
        <v>11</v>
      </c>
      <c r="V110" s="11">
        <v>25</v>
      </c>
      <c r="W110" s="8" t="str">
        <f t="shared" si="15"/>
        <v>0807</v>
      </c>
      <c r="X110" s="8" t="str">
        <f t="shared" si="14"/>
        <v>.3</v>
      </c>
      <c r="Y110" s="8" t="str">
        <f t="shared" si="16"/>
        <v>H26.7-250807-.3</v>
      </c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s="7" customFormat="1" ht="32.25" thickBot="1">
      <c r="A111" s="20">
        <f t="shared" si="13"/>
        <v>103</v>
      </c>
      <c r="B111" s="77" t="s">
        <v>1242</v>
      </c>
      <c r="C111" s="28" t="s">
        <v>19</v>
      </c>
      <c r="D111" s="21" t="s">
        <v>20</v>
      </c>
      <c r="E111" s="27" t="s">
        <v>54</v>
      </c>
      <c r="F111" s="54">
        <v>2</v>
      </c>
      <c r="G111" s="47" t="s">
        <v>65</v>
      </c>
      <c r="H111" s="47" t="s">
        <v>957</v>
      </c>
      <c r="I111" s="18" t="s">
        <v>957</v>
      </c>
      <c r="J111" s="11"/>
      <c r="K111" s="22" t="s">
        <v>253</v>
      </c>
      <c r="L111" s="11" t="s">
        <v>11</v>
      </c>
      <c r="M111" s="11">
        <v>25</v>
      </c>
      <c r="N111" s="8" t="str">
        <f t="shared" si="11"/>
        <v>0609</v>
      </c>
      <c r="O111" s="8" t="str">
        <f t="shared" si="10"/>
        <v>06</v>
      </c>
      <c r="P111" s="8" t="str">
        <f t="shared" si="12"/>
        <v>H26.7-250609-06</v>
      </c>
      <c r="T111" s="62" t="s">
        <v>1120</v>
      </c>
      <c r="U111" s="11" t="s">
        <v>11</v>
      </c>
      <c r="V111" s="11">
        <v>25</v>
      </c>
      <c r="W111" s="8" t="str">
        <f t="shared" si="15"/>
        <v>0807</v>
      </c>
      <c r="X111" s="8" t="str">
        <f t="shared" si="14"/>
        <v>05</v>
      </c>
      <c r="Y111" s="8" t="str">
        <f t="shared" si="16"/>
        <v>H26.7-250807-05</v>
      </c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s="7" customFormat="1" ht="32.25" thickBot="1">
      <c r="A112" s="20">
        <f t="shared" si="13"/>
        <v>104</v>
      </c>
      <c r="B112" s="77" t="s">
        <v>1243</v>
      </c>
      <c r="C112" s="25" t="s">
        <v>19</v>
      </c>
      <c r="D112" s="26" t="s">
        <v>20</v>
      </c>
      <c r="E112" s="27" t="s">
        <v>54</v>
      </c>
      <c r="F112" s="22">
        <v>4</v>
      </c>
      <c r="G112" s="47" t="s">
        <v>65</v>
      </c>
      <c r="H112" s="47">
        <v>4093</v>
      </c>
      <c r="I112" s="18">
        <v>4093</v>
      </c>
      <c r="J112" s="11"/>
      <c r="K112" s="22" t="s">
        <v>254</v>
      </c>
      <c r="L112" s="11" t="s">
        <v>11</v>
      </c>
      <c r="M112" s="11">
        <v>25</v>
      </c>
      <c r="N112" s="8" t="str">
        <f t="shared" si="11"/>
        <v>0607</v>
      </c>
      <c r="O112" s="8" t="str">
        <f t="shared" si="10"/>
        <v>04</v>
      </c>
      <c r="P112" s="8" t="str">
        <f t="shared" si="12"/>
        <v>H26.7-250607-04</v>
      </c>
      <c r="T112" s="62" t="s">
        <v>1119</v>
      </c>
      <c r="U112" s="11" t="s">
        <v>11</v>
      </c>
      <c r="V112" s="11">
        <v>25</v>
      </c>
      <c r="W112" s="8" t="str">
        <f t="shared" si="15"/>
        <v>0807</v>
      </c>
      <c r="X112" s="8" t="str">
        <f t="shared" si="14"/>
        <v>06</v>
      </c>
      <c r="Y112" s="8" t="str">
        <f t="shared" si="16"/>
        <v>H26.7-250807-06</v>
      </c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 s="7" customFormat="1" ht="32.25" thickBot="1">
      <c r="A113" s="20">
        <f t="shared" si="13"/>
        <v>105</v>
      </c>
      <c r="B113" s="77" t="s">
        <v>1244</v>
      </c>
      <c r="C113" s="25" t="s">
        <v>446</v>
      </c>
      <c r="D113" s="26" t="s">
        <v>447</v>
      </c>
      <c r="E113" s="27" t="s">
        <v>47</v>
      </c>
      <c r="F113" s="22">
        <v>13</v>
      </c>
      <c r="G113" s="51" t="s">
        <v>149</v>
      </c>
      <c r="H113" s="47">
        <v>169000</v>
      </c>
      <c r="I113" s="18">
        <v>169000</v>
      </c>
      <c r="J113" s="11"/>
      <c r="K113" s="22" t="s">
        <v>255</v>
      </c>
      <c r="L113" s="11" t="s">
        <v>11</v>
      </c>
      <c r="M113" s="11">
        <v>25</v>
      </c>
      <c r="N113" s="8" t="str">
        <f t="shared" si="11"/>
        <v>0609</v>
      </c>
      <c r="O113" s="8" t="str">
        <f t="shared" si="10"/>
        <v>07</v>
      </c>
      <c r="P113" s="8" t="str">
        <f t="shared" si="12"/>
        <v>H26.7-250609-07</v>
      </c>
      <c r="T113" s="62" t="s">
        <v>1118</v>
      </c>
      <c r="U113" s="11" t="s">
        <v>11</v>
      </c>
      <c r="V113" s="11">
        <v>25</v>
      </c>
      <c r="W113" s="8" t="str">
        <f t="shared" si="15"/>
        <v>0807</v>
      </c>
      <c r="X113" s="8" t="str">
        <f t="shared" si="14"/>
        <v>07</v>
      </c>
      <c r="Y113" s="8" t="str">
        <f t="shared" si="16"/>
        <v>H26.7-250807-07</v>
      </c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 s="7" customFormat="1" ht="32.25" thickBot="1">
      <c r="A114" s="20">
        <f t="shared" si="13"/>
        <v>106</v>
      </c>
      <c r="B114" s="77" t="s">
        <v>1245</v>
      </c>
      <c r="C114" s="25" t="s">
        <v>140</v>
      </c>
      <c r="D114" s="26" t="s">
        <v>794</v>
      </c>
      <c r="E114" s="27" t="s">
        <v>146</v>
      </c>
      <c r="F114" s="22">
        <v>2</v>
      </c>
      <c r="G114" s="51" t="s">
        <v>96</v>
      </c>
      <c r="H114" s="47">
        <v>612</v>
      </c>
      <c r="I114" s="18">
        <v>612</v>
      </c>
      <c r="J114" s="11"/>
      <c r="K114" s="22" t="s">
        <v>256</v>
      </c>
      <c r="L114" s="11" t="s">
        <v>11</v>
      </c>
      <c r="M114" s="11">
        <v>25</v>
      </c>
      <c r="N114" s="8" t="str">
        <f t="shared" si="11"/>
        <v>0609</v>
      </c>
      <c r="O114" s="8" t="str">
        <f t="shared" si="10"/>
        <v>08</v>
      </c>
      <c r="P114" s="8" t="str">
        <f t="shared" si="12"/>
        <v>H26.7-250609-08</v>
      </c>
      <c r="T114" s="62" t="s">
        <v>1117</v>
      </c>
      <c r="U114" s="11" t="s">
        <v>11</v>
      </c>
      <c r="V114" s="11">
        <v>25</v>
      </c>
      <c r="W114" s="8" t="str">
        <f t="shared" si="15"/>
        <v>0807</v>
      </c>
      <c r="X114" s="8" t="str">
        <f t="shared" si="14"/>
        <v>08</v>
      </c>
      <c r="Y114" s="8" t="str">
        <f t="shared" si="16"/>
        <v>H26.7-250807-08</v>
      </c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 s="7" customFormat="1" ht="32.25" thickBot="1">
      <c r="A115" s="20">
        <f t="shared" si="13"/>
        <v>107</v>
      </c>
      <c r="B115" s="77" t="s">
        <v>1246</v>
      </c>
      <c r="C115" s="25" t="s">
        <v>85</v>
      </c>
      <c r="D115" s="26" t="s">
        <v>86</v>
      </c>
      <c r="E115" s="27" t="s">
        <v>51</v>
      </c>
      <c r="F115" s="22">
        <v>1</v>
      </c>
      <c r="G115" s="47" t="s">
        <v>64</v>
      </c>
      <c r="H115" s="47">
        <v>289</v>
      </c>
      <c r="I115" s="18">
        <v>289</v>
      </c>
      <c r="J115" s="11"/>
      <c r="K115" s="22" t="s">
        <v>257</v>
      </c>
      <c r="L115" s="11" t="s">
        <v>11</v>
      </c>
      <c r="M115" s="11">
        <v>25</v>
      </c>
      <c r="N115" s="8" t="str">
        <f t="shared" si="11"/>
        <v>0609</v>
      </c>
      <c r="O115" s="8" t="str">
        <f t="shared" si="10"/>
        <v>09</v>
      </c>
      <c r="P115" s="8" t="str">
        <f t="shared" si="12"/>
        <v>H26.7-250609-09</v>
      </c>
      <c r="T115" s="62" t="s">
        <v>1116</v>
      </c>
      <c r="U115" s="11" t="s">
        <v>11</v>
      </c>
      <c r="V115" s="11">
        <v>25</v>
      </c>
      <c r="W115" s="8" t="str">
        <f t="shared" si="15"/>
        <v>0807</v>
      </c>
      <c r="X115" s="8" t="str">
        <f t="shared" si="14"/>
        <v>09</v>
      </c>
      <c r="Y115" s="8" t="str">
        <f t="shared" si="16"/>
        <v>H26.7-250807-09</v>
      </c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 s="7" customFormat="1" ht="32.25" thickBot="1">
      <c r="A116" s="20">
        <f t="shared" si="13"/>
        <v>108</v>
      </c>
      <c r="B116" s="77" t="s">
        <v>1247</v>
      </c>
      <c r="C116" s="25" t="s">
        <v>795</v>
      </c>
      <c r="D116" s="26" t="s">
        <v>796</v>
      </c>
      <c r="E116" s="27" t="s">
        <v>958</v>
      </c>
      <c r="F116" s="22">
        <v>10</v>
      </c>
      <c r="G116" s="47" t="s">
        <v>64</v>
      </c>
      <c r="H116" s="47">
        <v>1000</v>
      </c>
      <c r="I116" s="18">
        <v>1000</v>
      </c>
      <c r="J116" s="11"/>
      <c r="K116" s="22" t="s">
        <v>258</v>
      </c>
      <c r="L116" s="11" t="s">
        <v>11</v>
      </c>
      <c r="M116" s="11">
        <v>25</v>
      </c>
      <c r="N116" s="8" t="str">
        <f t="shared" si="11"/>
        <v>0609</v>
      </c>
      <c r="O116" s="8" t="str">
        <f t="shared" si="10"/>
        <v>10</v>
      </c>
      <c r="P116" s="8" t="str">
        <f t="shared" si="12"/>
        <v>H26.7-250609-10</v>
      </c>
      <c r="T116" s="62" t="s">
        <v>1115</v>
      </c>
      <c r="U116" s="11" t="s">
        <v>11</v>
      </c>
      <c r="V116" s="11">
        <v>25</v>
      </c>
      <c r="W116" s="8" t="str">
        <f t="shared" si="15"/>
        <v>0808</v>
      </c>
      <c r="X116" s="8" t="str">
        <f t="shared" si="14"/>
        <v>05</v>
      </c>
      <c r="Y116" s="8" t="str">
        <f t="shared" si="16"/>
        <v>H26.7-250808-05</v>
      </c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 s="7" customFormat="1" ht="32.25" thickBot="1">
      <c r="A117" s="20">
        <f t="shared" si="13"/>
        <v>109</v>
      </c>
      <c r="B117" s="77" t="s">
        <v>1248</v>
      </c>
      <c r="C117" s="25" t="s">
        <v>138</v>
      </c>
      <c r="D117" s="26" t="s">
        <v>139</v>
      </c>
      <c r="E117" s="27" t="s">
        <v>58</v>
      </c>
      <c r="F117" s="22">
        <v>8</v>
      </c>
      <c r="G117" s="47" t="s">
        <v>64</v>
      </c>
      <c r="H117" s="47">
        <v>271</v>
      </c>
      <c r="I117" s="18">
        <v>271</v>
      </c>
      <c r="J117" s="11"/>
      <c r="K117" s="22" t="s">
        <v>259</v>
      </c>
      <c r="L117" s="11" t="s">
        <v>11</v>
      </c>
      <c r="M117" s="11">
        <v>25</v>
      </c>
      <c r="N117" s="8" t="str">
        <f t="shared" si="11"/>
        <v>0609</v>
      </c>
      <c r="O117" s="8" t="str">
        <f t="shared" si="10"/>
        <v>12</v>
      </c>
      <c r="P117" s="8" t="str">
        <f t="shared" si="12"/>
        <v>H26.7-250609-12</v>
      </c>
      <c r="T117" s="62" t="s">
        <v>1114</v>
      </c>
      <c r="U117" s="11" t="s">
        <v>11</v>
      </c>
      <c r="V117" s="11">
        <v>25</v>
      </c>
      <c r="W117" s="8" t="str">
        <f t="shared" si="15"/>
        <v>0808</v>
      </c>
      <c r="X117" s="8" t="str">
        <f t="shared" si="14"/>
        <v>03</v>
      </c>
      <c r="Y117" s="8" t="str">
        <f t="shared" si="16"/>
        <v>H26.7-250808-03</v>
      </c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34" s="7" customFormat="1" ht="48" thickBot="1">
      <c r="A118" s="20">
        <f t="shared" si="13"/>
        <v>110</v>
      </c>
      <c r="B118" s="77" t="s">
        <v>1249</v>
      </c>
      <c r="C118" s="25" t="s">
        <v>797</v>
      </c>
      <c r="D118" s="26" t="s">
        <v>798</v>
      </c>
      <c r="E118" s="27" t="s">
        <v>959</v>
      </c>
      <c r="F118" s="22">
        <v>1</v>
      </c>
      <c r="G118" s="47" t="s">
        <v>65</v>
      </c>
      <c r="H118" s="47">
        <v>19530</v>
      </c>
      <c r="I118" s="18">
        <v>19530</v>
      </c>
      <c r="J118" s="11"/>
      <c r="K118" s="22" t="s">
        <v>260</v>
      </c>
      <c r="L118" s="11" t="s">
        <v>11</v>
      </c>
      <c r="M118" s="11">
        <v>25</v>
      </c>
      <c r="N118" s="8" t="str">
        <f t="shared" si="11"/>
        <v>0609</v>
      </c>
      <c r="O118" s="8" t="str">
        <f t="shared" si="10"/>
        <v>13</v>
      </c>
      <c r="P118" s="8" t="str">
        <f t="shared" si="12"/>
        <v>H26.7-250609-13</v>
      </c>
      <c r="T118" s="62" t="s">
        <v>1113</v>
      </c>
      <c r="U118" s="11" t="s">
        <v>11</v>
      </c>
      <c r="V118" s="11">
        <v>25</v>
      </c>
      <c r="W118" s="8" t="str">
        <f t="shared" si="15"/>
        <v>0807</v>
      </c>
      <c r="X118" s="8" t="str">
        <f t="shared" si="14"/>
        <v>25</v>
      </c>
      <c r="Y118" s="8" t="str">
        <f t="shared" si="16"/>
        <v>H26.7-250807-25</v>
      </c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34" s="7" customFormat="1" ht="48" thickBot="1">
      <c r="A119" s="20">
        <f t="shared" si="13"/>
        <v>111</v>
      </c>
      <c r="B119" s="77" t="s">
        <v>1250</v>
      </c>
      <c r="C119" s="25" t="s">
        <v>799</v>
      </c>
      <c r="D119" s="26" t="s">
        <v>800</v>
      </c>
      <c r="E119" s="27" t="s">
        <v>960</v>
      </c>
      <c r="F119" s="22">
        <v>2</v>
      </c>
      <c r="G119" s="47" t="s">
        <v>64</v>
      </c>
      <c r="H119" s="47">
        <v>81</v>
      </c>
      <c r="I119" s="18">
        <v>81</v>
      </c>
      <c r="J119" s="11"/>
      <c r="K119" s="22" t="s">
        <v>261</v>
      </c>
      <c r="L119" s="11" t="s">
        <v>11</v>
      </c>
      <c r="M119" s="11">
        <v>25</v>
      </c>
      <c r="N119" s="8" t="str">
        <f t="shared" si="11"/>
        <v>0606</v>
      </c>
      <c r="O119" s="8" t="str">
        <f t="shared" si="10"/>
        <v>13</v>
      </c>
      <c r="P119" s="8" t="str">
        <f t="shared" si="12"/>
        <v>H26.7-250606-13</v>
      </c>
      <c r="T119" s="62" t="s">
        <v>1112</v>
      </c>
      <c r="U119" s="11" t="s">
        <v>11</v>
      </c>
      <c r="V119" s="11">
        <v>25</v>
      </c>
      <c r="W119" s="8" t="str">
        <f t="shared" si="15"/>
        <v>0808</v>
      </c>
      <c r="X119" s="8" t="str">
        <f t="shared" si="14"/>
        <v>01</v>
      </c>
      <c r="Y119" s="8" t="str">
        <f t="shared" si="16"/>
        <v>H26.7-250808-01</v>
      </c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34" s="7" customFormat="1" ht="32.25" thickBot="1">
      <c r="A120" s="20">
        <f t="shared" si="13"/>
        <v>112</v>
      </c>
      <c r="B120" s="77" t="s">
        <v>1251</v>
      </c>
      <c r="C120" s="25" t="s">
        <v>127</v>
      </c>
      <c r="D120" s="26" t="s">
        <v>128</v>
      </c>
      <c r="E120" s="27" t="s">
        <v>961</v>
      </c>
      <c r="F120" s="22">
        <v>1</v>
      </c>
      <c r="G120" s="47" t="s">
        <v>64</v>
      </c>
      <c r="H120" s="47">
        <v>1000</v>
      </c>
      <c r="I120" s="18">
        <v>1000</v>
      </c>
      <c r="J120" s="11"/>
      <c r="K120" s="22" t="s">
        <v>262</v>
      </c>
      <c r="L120" s="11" t="s">
        <v>11</v>
      </c>
      <c r="M120" s="11">
        <v>25</v>
      </c>
      <c r="N120" s="8" t="str">
        <f t="shared" si="11"/>
        <v>0606</v>
      </c>
      <c r="O120" s="8" t="str">
        <f t="shared" si="10"/>
        <v>14</v>
      </c>
      <c r="P120" s="8" t="str">
        <f t="shared" si="12"/>
        <v>H26.7-250606-14</v>
      </c>
      <c r="T120" s="62" t="s">
        <v>1101</v>
      </c>
      <c r="U120" s="11" t="s">
        <v>11</v>
      </c>
      <c r="V120" s="11">
        <v>25</v>
      </c>
      <c r="W120" s="8" t="str">
        <f t="shared" si="15"/>
        <v>0808</v>
      </c>
      <c r="X120" s="8" t="str">
        <f t="shared" si="14"/>
        <v>08</v>
      </c>
      <c r="Y120" s="8" t="str">
        <f t="shared" si="16"/>
        <v>H26.7-250808-08</v>
      </c>
      <c r="Z120" s="2"/>
      <c r="AA120" s="2"/>
      <c r="AB120" s="2"/>
      <c r="AC120" s="2"/>
      <c r="AD120" s="2"/>
      <c r="AE120" s="2"/>
      <c r="AF120" s="2"/>
      <c r="AG120" s="2"/>
      <c r="AH120" s="2"/>
    </row>
    <row r="121" spans="1:34" s="7" customFormat="1" ht="32.25" thickBot="1">
      <c r="A121" s="20">
        <f t="shared" si="13"/>
        <v>113</v>
      </c>
      <c r="B121" s="77" t="s">
        <v>539</v>
      </c>
      <c r="C121" s="25" t="s">
        <v>23</v>
      </c>
      <c r="D121" s="26" t="s">
        <v>24</v>
      </c>
      <c r="E121" s="27" t="s">
        <v>49</v>
      </c>
      <c r="F121" s="22">
        <v>10</v>
      </c>
      <c r="G121" s="47" t="s">
        <v>64</v>
      </c>
      <c r="H121" s="47">
        <v>5324</v>
      </c>
      <c r="I121" s="18">
        <v>5324</v>
      </c>
      <c r="J121" s="11"/>
      <c r="K121" s="22" t="s">
        <v>263</v>
      </c>
      <c r="L121" s="11" t="s">
        <v>11</v>
      </c>
      <c r="M121" s="11">
        <v>25</v>
      </c>
      <c r="N121" s="8" t="str">
        <f t="shared" si="11"/>
        <v>0606</v>
      </c>
      <c r="O121" s="8" t="str">
        <f t="shared" si="10"/>
        <v>15</v>
      </c>
      <c r="P121" s="8" t="str">
        <f t="shared" si="12"/>
        <v>H26.7-250606-15</v>
      </c>
    </row>
    <row r="122" spans="1:34" s="7" customFormat="1" ht="63.75" thickBot="1">
      <c r="A122" s="20">
        <f t="shared" si="13"/>
        <v>114</v>
      </c>
      <c r="B122" s="77" t="s">
        <v>540</v>
      </c>
      <c r="C122" s="25" t="s">
        <v>801</v>
      </c>
      <c r="D122" s="26" t="s">
        <v>802</v>
      </c>
      <c r="E122" s="27" t="s">
        <v>61</v>
      </c>
      <c r="F122" s="22">
        <v>1</v>
      </c>
      <c r="G122" s="47" t="s">
        <v>64</v>
      </c>
      <c r="H122" s="47">
        <v>1</v>
      </c>
      <c r="I122" s="18">
        <v>1</v>
      </c>
      <c r="J122" s="11"/>
      <c r="K122" s="22" t="s">
        <v>264</v>
      </c>
      <c r="L122" s="11" t="s">
        <v>11</v>
      </c>
      <c r="M122" s="11">
        <v>25</v>
      </c>
      <c r="N122" s="8" t="str">
        <f t="shared" si="11"/>
        <v>0606</v>
      </c>
      <c r="O122" s="8" t="str">
        <f t="shared" si="10"/>
        <v>16</v>
      </c>
      <c r="P122" s="8" t="str">
        <f t="shared" si="12"/>
        <v>H26.7-250606-16</v>
      </c>
    </row>
    <row r="123" spans="1:34" s="7" customFormat="1" ht="32.25" thickBot="1">
      <c r="A123" s="20">
        <f t="shared" si="13"/>
        <v>115</v>
      </c>
      <c r="B123" s="77" t="s">
        <v>541</v>
      </c>
      <c r="C123" s="25" t="s">
        <v>23</v>
      </c>
      <c r="D123" s="26" t="s">
        <v>24</v>
      </c>
      <c r="E123" s="27" t="s">
        <v>71</v>
      </c>
      <c r="F123" s="22">
        <v>1</v>
      </c>
      <c r="G123" s="47" t="s">
        <v>64</v>
      </c>
      <c r="H123" s="47">
        <v>1100</v>
      </c>
      <c r="I123" s="18">
        <v>1100</v>
      </c>
      <c r="J123" s="11"/>
      <c r="K123" s="22" t="s">
        <v>265</v>
      </c>
      <c r="L123" s="11" t="s">
        <v>11</v>
      </c>
      <c r="M123" s="11">
        <v>25</v>
      </c>
      <c r="N123" s="8" t="str">
        <f t="shared" si="11"/>
        <v>0607</v>
      </c>
      <c r="O123" s="8" t="str">
        <f t="shared" si="10"/>
        <v>02</v>
      </c>
      <c r="P123" s="8" t="str">
        <f t="shared" si="12"/>
        <v>H26.7-250607-02</v>
      </c>
    </row>
    <row r="124" spans="1:34" s="7" customFormat="1" ht="32.25" thickBot="1">
      <c r="A124" s="20">
        <f t="shared" si="13"/>
        <v>116</v>
      </c>
      <c r="B124" s="77" t="s">
        <v>542</v>
      </c>
      <c r="C124" s="25" t="s">
        <v>777</v>
      </c>
      <c r="D124" s="26" t="s">
        <v>778</v>
      </c>
      <c r="E124" s="27" t="s">
        <v>961</v>
      </c>
      <c r="F124" s="22">
        <v>60</v>
      </c>
      <c r="G124" s="47" t="s">
        <v>63</v>
      </c>
      <c r="H124" s="47">
        <v>4366</v>
      </c>
      <c r="I124" s="18">
        <v>4366</v>
      </c>
      <c r="J124" s="11"/>
      <c r="K124" s="22" t="s">
        <v>266</v>
      </c>
      <c r="L124" s="11" t="s">
        <v>11</v>
      </c>
      <c r="M124" s="11">
        <v>25</v>
      </c>
      <c r="N124" s="8" t="str">
        <f t="shared" si="11"/>
        <v>0607</v>
      </c>
      <c r="O124" s="8" t="str">
        <f t="shared" si="10"/>
        <v>03</v>
      </c>
      <c r="P124" s="8" t="str">
        <f t="shared" si="12"/>
        <v>H26.7-250607-03</v>
      </c>
    </row>
    <row r="125" spans="1:34" s="7" customFormat="1" ht="32.25" thickBot="1">
      <c r="A125" s="20">
        <f t="shared" si="13"/>
        <v>117</v>
      </c>
      <c r="B125" s="77" t="s">
        <v>543</v>
      </c>
      <c r="C125" s="25" t="s">
        <v>21</v>
      </c>
      <c r="D125" s="26" t="s">
        <v>22</v>
      </c>
      <c r="E125" s="27" t="s">
        <v>110</v>
      </c>
      <c r="F125" s="22">
        <v>9</v>
      </c>
      <c r="G125" s="47" t="s">
        <v>65</v>
      </c>
      <c r="H125" s="47">
        <v>143344</v>
      </c>
      <c r="I125" s="18">
        <v>143344</v>
      </c>
      <c r="J125" s="11"/>
      <c r="K125" s="22" t="s">
        <v>267</v>
      </c>
      <c r="L125" s="11" t="s">
        <v>11</v>
      </c>
      <c r="M125" s="11">
        <v>25</v>
      </c>
      <c r="N125" s="8" t="str">
        <f t="shared" si="11"/>
        <v>0606</v>
      </c>
      <c r="O125" s="8" t="str">
        <f t="shared" si="10"/>
        <v>21</v>
      </c>
      <c r="P125" s="8" t="str">
        <f t="shared" si="12"/>
        <v>H26.7-250606-21</v>
      </c>
    </row>
    <row r="126" spans="1:34" s="7" customFormat="1" ht="32.25" thickBot="1">
      <c r="A126" s="20">
        <f t="shared" si="13"/>
        <v>118</v>
      </c>
      <c r="B126" s="77" t="s">
        <v>544</v>
      </c>
      <c r="C126" s="25" t="s">
        <v>803</v>
      </c>
      <c r="D126" s="26" t="s">
        <v>804</v>
      </c>
      <c r="E126" s="27" t="s">
        <v>62</v>
      </c>
      <c r="F126" s="22">
        <v>1</v>
      </c>
      <c r="G126" s="47" t="s">
        <v>64</v>
      </c>
      <c r="H126" s="47">
        <v>276</v>
      </c>
      <c r="I126" s="18">
        <v>276</v>
      </c>
      <c r="J126" s="11"/>
      <c r="K126" s="22" t="s">
        <v>268</v>
      </c>
      <c r="L126" s="11" t="s">
        <v>11</v>
      </c>
      <c r="M126" s="11">
        <v>25</v>
      </c>
      <c r="N126" s="8" t="str">
        <f t="shared" si="11"/>
        <v>0609</v>
      </c>
      <c r="O126" s="8" t="str">
        <f t="shared" si="10"/>
        <v>21</v>
      </c>
      <c r="P126" s="8" t="str">
        <f t="shared" si="12"/>
        <v>H26.7-250609-21</v>
      </c>
    </row>
    <row r="127" spans="1:34" s="7" customFormat="1" ht="32.25" thickBot="1">
      <c r="A127" s="20">
        <f t="shared" si="13"/>
        <v>119</v>
      </c>
      <c r="B127" s="77" t="s">
        <v>545</v>
      </c>
      <c r="C127" s="39" t="s">
        <v>40</v>
      </c>
      <c r="D127" s="36" t="s">
        <v>805</v>
      </c>
      <c r="E127" s="27" t="s">
        <v>962</v>
      </c>
      <c r="F127" s="54">
        <v>14</v>
      </c>
      <c r="G127" s="47" t="s">
        <v>64</v>
      </c>
      <c r="H127" s="47">
        <v>208</v>
      </c>
      <c r="I127" s="18">
        <v>208</v>
      </c>
      <c r="J127" s="11"/>
      <c r="K127" s="22" t="s">
        <v>269</v>
      </c>
      <c r="L127" s="11" t="s">
        <v>11</v>
      </c>
      <c r="M127" s="11">
        <v>25</v>
      </c>
      <c r="N127" s="8" t="str">
        <f t="shared" si="11"/>
        <v>0609</v>
      </c>
      <c r="O127" s="8" t="str">
        <f t="shared" si="10"/>
        <v>05</v>
      </c>
      <c r="P127" s="8" t="str">
        <f t="shared" si="12"/>
        <v>H26.7-250609-05</v>
      </c>
    </row>
    <row r="128" spans="1:34" s="7" customFormat="1" ht="32.25" thickBot="1">
      <c r="A128" s="20">
        <f t="shared" si="13"/>
        <v>120</v>
      </c>
      <c r="B128" s="77" t="s">
        <v>546</v>
      </c>
      <c r="C128" s="39" t="s">
        <v>40</v>
      </c>
      <c r="D128" s="36" t="s">
        <v>805</v>
      </c>
      <c r="E128" s="27" t="s">
        <v>962</v>
      </c>
      <c r="F128" s="54">
        <v>14</v>
      </c>
      <c r="G128" s="47" t="s">
        <v>64</v>
      </c>
      <c r="H128" s="47">
        <v>1790</v>
      </c>
      <c r="I128" s="18">
        <v>1790</v>
      </c>
      <c r="J128" s="11"/>
      <c r="K128" s="22" t="s">
        <v>270</v>
      </c>
      <c r="L128" s="11" t="s">
        <v>11</v>
      </c>
      <c r="M128" s="11">
        <v>25</v>
      </c>
      <c r="N128" s="8" t="str">
        <f t="shared" si="11"/>
        <v>0609</v>
      </c>
      <c r="O128" s="8" t="str">
        <f t="shared" si="10"/>
        <v>11</v>
      </c>
      <c r="P128" s="8" t="str">
        <f t="shared" si="12"/>
        <v>H26.7-250609-11</v>
      </c>
    </row>
    <row r="129" spans="1:16" s="7" customFormat="1" ht="32.25" thickBot="1">
      <c r="A129" s="20">
        <f t="shared" si="13"/>
        <v>121</v>
      </c>
      <c r="B129" s="78" t="s">
        <v>547</v>
      </c>
      <c r="C129" s="25" t="s">
        <v>806</v>
      </c>
      <c r="D129" s="26" t="s">
        <v>807</v>
      </c>
      <c r="E129" s="27" t="s">
        <v>963</v>
      </c>
      <c r="F129" s="22">
        <v>2</v>
      </c>
      <c r="G129" s="47" t="s">
        <v>65</v>
      </c>
      <c r="H129" s="47">
        <v>148952</v>
      </c>
      <c r="I129" s="18">
        <v>148952</v>
      </c>
      <c r="J129" s="11"/>
      <c r="K129" s="22" t="s">
        <v>264</v>
      </c>
      <c r="L129" s="11" t="s">
        <v>11</v>
      </c>
      <c r="M129" s="11">
        <v>25</v>
      </c>
      <c r="N129" s="8" t="str">
        <f t="shared" si="11"/>
        <v>0606</v>
      </c>
      <c r="O129" s="8" t="str">
        <f t="shared" si="10"/>
        <v>16</v>
      </c>
      <c r="P129" s="8" t="str">
        <f t="shared" si="12"/>
        <v>H26.7-250606-16</v>
      </c>
    </row>
    <row r="130" spans="1:16" s="7" customFormat="1" ht="32.25" thickBot="1">
      <c r="A130" s="20">
        <f t="shared" si="13"/>
        <v>122</v>
      </c>
      <c r="B130" s="77" t="s">
        <v>548</v>
      </c>
      <c r="C130" s="25" t="s">
        <v>806</v>
      </c>
      <c r="D130" s="26" t="s">
        <v>807</v>
      </c>
      <c r="E130" s="27" t="s">
        <v>963</v>
      </c>
      <c r="F130" s="22">
        <v>1</v>
      </c>
      <c r="G130" s="47" t="s">
        <v>65</v>
      </c>
      <c r="H130" s="47">
        <v>49000</v>
      </c>
      <c r="I130" s="18">
        <v>49000</v>
      </c>
      <c r="J130" s="11"/>
      <c r="K130" s="22" t="s">
        <v>271</v>
      </c>
      <c r="L130" s="11" t="s">
        <v>11</v>
      </c>
      <c r="M130" s="11">
        <v>25</v>
      </c>
      <c r="N130" s="8" t="str">
        <f t="shared" si="11"/>
        <v>0606</v>
      </c>
      <c r="O130" s="8" t="str">
        <f t="shared" si="10"/>
        <v>18</v>
      </c>
      <c r="P130" s="8" t="str">
        <f t="shared" si="12"/>
        <v>H26.7-250606-18</v>
      </c>
    </row>
    <row r="131" spans="1:16" s="7" customFormat="1" ht="32.25" thickBot="1">
      <c r="A131" s="20">
        <f t="shared" si="13"/>
        <v>123</v>
      </c>
      <c r="B131" s="77" t="s">
        <v>549</v>
      </c>
      <c r="C131" s="25" t="s">
        <v>808</v>
      </c>
      <c r="D131" s="26" t="s">
        <v>809</v>
      </c>
      <c r="E131" s="27" t="s">
        <v>964</v>
      </c>
      <c r="F131" s="22">
        <v>1</v>
      </c>
      <c r="G131" s="47" t="s">
        <v>77</v>
      </c>
      <c r="H131" s="47">
        <v>150</v>
      </c>
      <c r="I131" s="18">
        <v>150</v>
      </c>
      <c r="J131" s="11"/>
      <c r="K131" s="22" t="s">
        <v>272</v>
      </c>
      <c r="L131" s="11" t="s">
        <v>11</v>
      </c>
      <c r="M131" s="11">
        <v>25</v>
      </c>
      <c r="N131" s="8" t="str">
        <f t="shared" si="11"/>
        <v>0604</v>
      </c>
      <c r="O131" s="8" t="str">
        <f t="shared" si="10"/>
        <v>16</v>
      </c>
      <c r="P131" s="8" t="str">
        <f t="shared" si="12"/>
        <v>H26.7-250604-16</v>
      </c>
    </row>
    <row r="132" spans="1:16" s="7" customFormat="1" ht="32.25" thickBot="1">
      <c r="A132" s="20">
        <f t="shared" si="13"/>
        <v>124</v>
      </c>
      <c r="B132" s="78" t="s">
        <v>550</v>
      </c>
      <c r="C132" s="25" t="s">
        <v>806</v>
      </c>
      <c r="D132" s="26" t="s">
        <v>807</v>
      </c>
      <c r="E132" s="27" t="s">
        <v>963</v>
      </c>
      <c r="F132" s="22">
        <v>1</v>
      </c>
      <c r="G132" s="47" t="s">
        <v>65</v>
      </c>
      <c r="H132" s="47">
        <v>146020</v>
      </c>
      <c r="I132" s="18">
        <v>146020</v>
      </c>
      <c r="J132" s="11"/>
      <c r="K132" s="22" t="s">
        <v>273</v>
      </c>
      <c r="L132" s="11" t="s">
        <v>11</v>
      </c>
      <c r="M132" s="11">
        <v>25</v>
      </c>
      <c r="N132" s="8" t="str">
        <f t="shared" si="11"/>
        <v>0606</v>
      </c>
      <c r="O132" s="8" t="str">
        <f t="shared" si="10"/>
        <v>17</v>
      </c>
      <c r="P132" s="8" t="str">
        <f t="shared" si="12"/>
        <v>H26.7-250606-17</v>
      </c>
    </row>
    <row r="133" spans="1:16" s="7" customFormat="1" ht="66" customHeight="1" thickBot="1">
      <c r="A133" s="20">
        <f t="shared" si="13"/>
        <v>125</v>
      </c>
      <c r="B133" s="78" t="s">
        <v>551</v>
      </c>
      <c r="C133" s="25" t="s">
        <v>810</v>
      </c>
      <c r="D133" s="26" t="s">
        <v>811</v>
      </c>
      <c r="E133" s="27" t="s">
        <v>965</v>
      </c>
      <c r="F133" s="22">
        <v>9</v>
      </c>
      <c r="G133" s="47" t="s">
        <v>65</v>
      </c>
      <c r="H133" s="47">
        <v>4586</v>
      </c>
      <c r="I133" s="18">
        <v>4586</v>
      </c>
      <c r="J133" s="11"/>
      <c r="K133" s="22" t="s">
        <v>274</v>
      </c>
      <c r="L133" s="11" t="s">
        <v>11</v>
      </c>
      <c r="M133" s="11">
        <v>25</v>
      </c>
      <c r="N133" s="8" t="str">
        <f t="shared" si="11"/>
        <v>0609</v>
      </c>
      <c r="O133" s="8" t="str">
        <f t="shared" si="10"/>
        <v>27</v>
      </c>
      <c r="P133" s="8" t="str">
        <f t="shared" si="12"/>
        <v>H26.7-250609-27</v>
      </c>
    </row>
    <row r="134" spans="1:16" s="7" customFormat="1" ht="32.25" thickBot="1">
      <c r="A134" s="20">
        <f t="shared" si="13"/>
        <v>126</v>
      </c>
      <c r="B134" s="78" t="s">
        <v>552</v>
      </c>
      <c r="C134" s="25" t="s">
        <v>812</v>
      </c>
      <c r="D134" s="26" t="s">
        <v>813</v>
      </c>
      <c r="E134" s="27" t="s">
        <v>966</v>
      </c>
      <c r="F134" s="22">
        <v>1</v>
      </c>
      <c r="G134" s="47" t="s">
        <v>64</v>
      </c>
      <c r="H134" s="47">
        <v>1</v>
      </c>
      <c r="I134" s="18">
        <v>1</v>
      </c>
      <c r="J134" s="11"/>
      <c r="K134" s="22" t="s">
        <v>275</v>
      </c>
      <c r="L134" s="11" t="s">
        <v>11</v>
      </c>
      <c r="M134" s="11">
        <v>25</v>
      </c>
      <c r="N134" s="8" t="str">
        <f t="shared" si="11"/>
        <v>0609</v>
      </c>
      <c r="O134" s="8" t="str">
        <f t="shared" si="10"/>
        <v>25</v>
      </c>
      <c r="P134" s="8" t="str">
        <f t="shared" si="12"/>
        <v>H26.7-250609-25</v>
      </c>
    </row>
    <row r="135" spans="1:16" s="7" customFormat="1" ht="48" thickBot="1">
      <c r="A135" s="20">
        <f t="shared" si="13"/>
        <v>127</v>
      </c>
      <c r="B135" s="78" t="s">
        <v>553</v>
      </c>
      <c r="C135" s="25" t="s">
        <v>814</v>
      </c>
      <c r="D135" s="26" t="s">
        <v>815</v>
      </c>
      <c r="E135" s="27" t="s">
        <v>95</v>
      </c>
      <c r="F135" s="22">
        <v>1</v>
      </c>
      <c r="G135" s="47" t="s">
        <v>64</v>
      </c>
      <c r="H135" s="47">
        <v>2142</v>
      </c>
      <c r="I135" s="18">
        <v>2142</v>
      </c>
      <c r="J135" s="11"/>
      <c r="K135" s="22" t="s">
        <v>276</v>
      </c>
      <c r="L135" s="11" t="s">
        <v>11</v>
      </c>
      <c r="M135" s="11">
        <v>25</v>
      </c>
      <c r="N135" s="8" t="str">
        <f t="shared" si="11"/>
        <v>0609</v>
      </c>
      <c r="O135" s="8" t="str">
        <f t="shared" si="10"/>
        <v>26</v>
      </c>
      <c r="P135" s="8" t="str">
        <f t="shared" si="12"/>
        <v>H26.7-250609-26</v>
      </c>
    </row>
    <row r="136" spans="1:16" s="7" customFormat="1" ht="48" thickBot="1">
      <c r="A136" s="20">
        <f t="shared" si="13"/>
        <v>128</v>
      </c>
      <c r="B136" s="78" t="s">
        <v>554</v>
      </c>
      <c r="C136" s="25" t="s">
        <v>814</v>
      </c>
      <c r="D136" s="26" t="s">
        <v>815</v>
      </c>
      <c r="E136" s="27" t="s">
        <v>967</v>
      </c>
      <c r="F136" s="22">
        <v>6</v>
      </c>
      <c r="G136" s="47" t="s">
        <v>64</v>
      </c>
      <c r="H136" s="47">
        <v>6700</v>
      </c>
      <c r="I136" s="18">
        <v>6700</v>
      </c>
      <c r="J136" s="11"/>
      <c r="K136" s="22" t="s">
        <v>277</v>
      </c>
      <c r="L136" s="11" t="s">
        <v>11</v>
      </c>
      <c r="M136" s="11">
        <v>25</v>
      </c>
      <c r="N136" s="8" t="str">
        <f t="shared" si="11"/>
        <v>0609</v>
      </c>
      <c r="O136" s="8" t="str">
        <f t="shared" si="10"/>
        <v>32</v>
      </c>
      <c r="P136" s="8" t="str">
        <f t="shared" si="12"/>
        <v>H26.7-250609-32</v>
      </c>
    </row>
    <row r="137" spans="1:16" s="7" customFormat="1" ht="48" thickBot="1">
      <c r="A137" s="20">
        <f t="shared" si="13"/>
        <v>129</v>
      </c>
      <c r="B137" s="78" t="s">
        <v>555</v>
      </c>
      <c r="C137" s="25" t="s">
        <v>814</v>
      </c>
      <c r="D137" s="26" t="s">
        <v>815</v>
      </c>
      <c r="E137" s="27" t="s">
        <v>967</v>
      </c>
      <c r="F137" s="22">
        <v>9</v>
      </c>
      <c r="G137" s="47" t="s">
        <v>64</v>
      </c>
      <c r="H137" s="47">
        <v>1147</v>
      </c>
      <c r="I137" s="18">
        <v>1147</v>
      </c>
      <c r="J137" s="11"/>
      <c r="K137" s="22" t="s">
        <v>278</v>
      </c>
      <c r="L137" s="11" t="s">
        <v>11</v>
      </c>
      <c r="M137" s="11">
        <v>25</v>
      </c>
      <c r="N137" s="8" t="str">
        <f t="shared" si="11"/>
        <v>0609</v>
      </c>
      <c r="O137" s="8" t="str">
        <f t="shared" ref="O137:O200" si="17">+RIGHT(K137,2)</f>
        <v>21</v>
      </c>
      <c r="P137" s="8" t="str">
        <f t="shared" si="12"/>
        <v>H26.7-250609-21</v>
      </c>
    </row>
    <row r="138" spans="1:16" s="7" customFormat="1" ht="48" thickBot="1">
      <c r="A138" s="20">
        <f t="shared" si="13"/>
        <v>130</v>
      </c>
      <c r="B138" s="77" t="s">
        <v>556</v>
      </c>
      <c r="C138" s="29" t="s">
        <v>814</v>
      </c>
      <c r="D138" s="29" t="s">
        <v>815</v>
      </c>
      <c r="E138" s="27" t="s">
        <v>61</v>
      </c>
      <c r="F138" s="22">
        <v>1</v>
      </c>
      <c r="G138" s="47" t="s">
        <v>64</v>
      </c>
      <c r="H138" s="47">
        <v>1536</v>
      </c>
      <c r="I138" s="18">
        <v>1536</v>
      </c>
      <c r="J138" s="11"/>
      <c r="K138" s="22" t="s">
        <v>279</v>
      </c>
      <c r="L138" s="11" t="s">
        <v>11</v>
      </c>
      <c r="M138" s="11">
        <v>25</v>
      </c>
      <c r="N138" s="8" t="str">
        <f t="shared" ref="N138:N201" si="18">+LEFT(K138,4)</f>
        <v>0609</v>
      </c>
      <c r="O138" s="8" t="str">
        <f t="shared" si="17"/>
        <v>28</v>
      </c>
      <c r="P138" s="8" t="str">
        <f t="shared" ref="P138:P201" si="19">+$L$9&amp;$M$9&amp;N138&amp;"-"&amp;O138</f>
        <v>H26.7-250609-28</v>
      </c>
    </row>
    <row r="139" spans="1:16" s="7" customFormat="1" ht="32.25" thickBot="1">
      <c r="A139" s="20">
        <f t="shared" ref="A139:A202" si="20">+A138+1</f>
        <v>131</v>
      </c>
      <c r="B139" s="78" t="s">
        <v>557</v>
      </c>
      <c r="C139" s="25" t="s">
        <v>125</v>
      </c>
      <c r="D139" s="26" t="s">
        <v>816</v>
      </c>
      <c r="E139" s="27" t="s">
        <v>968</v>
      </c>
      <c r="F139" s="22">
        <v>1</v>
      </c>
      <c r="G139" s="47" t="s">
        <v>65</v>
      </c>
      <c r="H139" s="47">
        <v>5</v>
      </c>
      <c r="I139" s="18">
        <v>5</v>
      </c>
      <c r="J139" s="11"/>
      <c r="K139" s="22" t="s">
        <v>280</v>
      </c>
      <c r="L139" s="11" t="s">
        <v>11</v>
      </c>
      <c r="M139" s="11">
        <v>25</v>
      </c>
      <c r="N139" s="8" t="str">
        <f t="shared" si="18"/>
        <v>0609</v>
      </c>
      <c r="O139" s="8" t="str">
        <f t="shared" si="17"/>
        <v>22</v>
      </c>
      <c r="P139" s="8" t="str">
        <f t="shared" si="19"/>
        <v>H26.7-250609-22</v>
      </c>
    </row>
    <row r="140" spans="1:16" s="7" customFormat="1" ht="32.25" thickBot="1">
      <c r="A140" s="20">
        <f t="shared" si="20"/>
        <v>132</v>
      </c>
      <c r="B140" s="77" t="s">
        <v>558</v>
      </c>
      <c r="C140" s="25" t="s">
        <v>125</v>
      </c>
      <c r="D140" s="26" t="s">
        <v>816</v>
      </c>
      <c r="E140" s="27" t="s">
        <v>968</v>
      </c>
      <c r="F140" s="22">
        <v>3</v>
      </c>
      <c r="G140" s="47" t="s">
        <v>65</v>
      </c>
      <c r="H140" s="47">
        <v>110</v>
      </c>
      <c r="I140" s="18">
        <v>110</v>
      </c>
      <c r="J140" s="11"/>
      <c r="K140" s="22" t="s">
        <v>281</v>
      </c>
      <c r="L140" s="11" t="s">
        <v>11</v>
      </c>
      <c r="M140" s="11">
        <v>25</v>
      </c>
      <c r="N140" s="8" t="str">
        <f t="shared" si="18"/>
        <v>0609</v>
      </c>
      <c r="O140" s="8" t="str">
        <f t="shared" si="17"/>
        <v>14</v>
      </c>
      <c r="P140" s="8" t="str">
        <f t="shared" si="19"/>
        <v>H26.7-250609-14</v>
      </c>
    </row>
    <row r="141" spans="1:16" s="7" customFormat="1" ht="32.25" thickBot="1">
      <c r="A141" s="20">
        <f t="shared" si="20"/>
        <v>133</v>
      </c>
      <c r="B141" s="77" t="s">
        <v>559</v>
      </c>
      <c r="C141" s="28" t="s">
        <v>817</v>
      </c>
      <c r="D141" s="21" t="s">
        <v>818</v>
      </c>
      <c r="E141" s="27" t="s">
        <v>969</v>
      </c>
      <c r="F141" s="22">
        <v>2</v>
      </c>
      <c r="G141" s="47" t="s">
        <v>64</v>
      </c>
      <c r="H141" s="47">
        <v>560</v>
      </c>
      <c r="I141" s="18">
        <v>560</v>
      </c>
      <c r="J141" s="11"/>
      <c r="K141" s="22" t="s">
        <v>282</v>
      </c>
      <c r="L141" s="11" t="s">
        <v>11</v>
      </c>
      <c r="M141" s="11">
        <v>25</v>
      </c>
      <c r="N141" s="8" t="str">
        <f t="shared" si="18"/>
        <v>0609</v>
      </c>
      <c r="O141" s="8" t="str">
        <f t="shared" si="17"/>
        <v>30</v>
      </c>
      <c r="P141" s="8" t="str">
        <f t="shared" si="19"/>
        <v>H26.7-250609-30</v>
      </c>
    </row>
    <row r="142" spans="1:16" s="7" customFormat="1" ht="48" thickBot="1">
      <c r="A142" s="20">
        <f t="shared" si="20"/>
        <v>134</v>
      </c>
      <c r="B142" s="77" t="s">
        <v>560</v>
      </c>
      <c r="C142" s="25" t="s">
        <v>819</v>
      </c>
      <c r="D142" s="26" t="s">
        <v>820</v>
      </c>
      <c r="E142" s="27" t="s">
        <v>111</v>
      </c>
      <c r="F142" s="22">
        <v>1</v>
      </c>
      <c r="G142" s="47" t="s">
        <v>64</v>
      </c>
      <c r="H142" s="47">
        <v>931</v>
      </c>
      <c r="I142" s="18">
        <v>931</v>
      </c>
      <c r="J142" s="11"/>
      <c r="K142" s="22" t="s">
        <v>283</v>
      </c>
      <c r="L142" s="11" t="s">
        <v>11</v>
      </c>
      <c r="M142" s="11">
        <v>25</v>
      </c>
      <c r="N142" s="8" t="str">
        <f t="shared" si="18"/>
        <v>0609</v>
      </c>
      <c r="O142" s="8" t="str">
        <f t="shared" si="17"/>
        <v>34</v>
      </c>
      <c r="P142" s="8" t="str">
        <f t="shared" si="19"/>
        <v>H26.7-250609-34</v>
      </c>
    </row>
    <row r="143" spans="1:16" s="7" customFormat="1" ht="32.25" thickBot="1">
      <c r="A143" s="20">
        <f t="shared" si="20"/>
        <v>135</v>
      </c>
      <c r="B143" s="77" t="s">
        <v>561</v>
      </c>
      <c r="C143" s="25" t="s">
        <v>821</v>
      </c>
      <c r="D143" s="26" t="s">
        <v>822</v>
      </c>
      <c r="E143" s="27" t="s">
        <v>142</v>
      </c>
      <c r="F143" s="22">
        <v>5</v>
      </c>
      <c r="G143" s="47" t="s">
        <v>65</v>
      </c>
      <c r="H143" s="47">
        <v>4003</v>
      </c>
      <c r="I143" s="18">
        <v>4003</v>
      </c>
      <c r="J143" s="11"/>
      <c r="K143" s="22" t="s">
        <v>284</v>
      </c>
      <c r="L143" s="11" t="s">
        <v>11</v>
      </c>
      <c r="M143" s="11">
        <v>25</v>
      </c>
      <c r="N143" s="8" t="str">
        <f t="shared" si="18"/>
        <v>0610</v>
      </c>
      <c r="O143" s="8" t="str">
        <f t="shared" si="17"/>
        <v>05</v>
      </c>
      <c r="P143" s="8" t="str">
        <f t="shared" si="19"/>
        <v>H26.7-250610-05</v>
      </c>
    </row>
    <row r="144" spans="1:16" s="7" customFormat="1" ht="32.25" thickBot="1">
      <c r="A144" s="20">
        <f t="shared" si="20"/>
        <v>136</v>
      </c>
      <c r="B144" s="78" t="s">
        <v>562</v>
      </c>
      <c r="C144" s="39" t="s">
        <v>27</v>
      </c>
      <c r="D144" s="36" t="s">
        <v>823</v>
      </c>
      <c r="E144" s="27" t="s">
        <v>970</v>
      </c>
      <c r="F144" s="22">
        <v>3</v>
      </c>
      <c r="G144" s="47" t="s">
        <v>67</v>
      </c>
      <c r="H144" s="47">
        <v>25</v>
      </c>
      <c r="I144" s="18">
        <v>25</v>
      </c>
      <c r="J144" s="11"/>
      <c r="K144" s="22" t="s">
        <v>285</v>
      </c>
      <c r="L144" s="11" t="s">
        <v>11</v>
      </c>
      <c r="M144" s="11">
        <v>25</v>
      </c>
      <c r="N144" s="8" t="str">
        <f t="shared" si="18"/>
        <v>0610</v>
      </c>
      <c r="O144" s="8" t="str">
        <f t="shared" si="17"/>
        <v>02</v>
      </c>
      <c r="P144" s="8" t="str">
        <f t="shared" si="19"/>
        <v>H26.7-250610-02</v>
      </c>
    </row>
    <row r="145" spans="1:16" s="7" customFormat="1" ht="32.25" thickBot="1">
      <c r="A145" s="20">
        <f t="shared" si="20"/>
        <v>137</v>
      </c>
      <c r="B145" s="77" t="s">
        <v>563</v>
      </c>
      <c r="C145" s="28" t="s">
        <v>824</v>
      </c>
      <c r="D145" s="21" t="s">
        <v>825</v>
      </c>
      <c r="E145" s="32" t="s">
        <v>102</v>
      </c>
      <c r="F145" s="22">
        <v>4</v>
      </c>
      <c r="G145" s="47" t="s">
        <v>80</v>
      </c>
      <c r="H145" s="47">
        <v>500</v>
      </c>
      <c r="I145" s="18">
        <v>500</v>
      </c>
      <c r="J145" s="11"/>
      <c r="K145" s="22" t="s">
        <v>286</v>
      </c>
      <c r="L145" s="11" t="s">
        <v>11</v>
      </c>
      <c r="M145" s="11">
        <v>25</v>
      </c>
      <c r="N145" s="8" t="str">
        <f t="shared" si="18"/>
        <v>0610</v>
      </c>
      <c r="O145" s="8" t="str">
        <f t="shared" si="17"/>
        <v>03</v>
      </c>
      <c r="P145" s="8" t="str">
        <f t="shared" si="19"/>
        <v>H26.7-250610-03</v>
      </c>
    </row>
    <row r="146" spans="1:16" s="7" customFormat="1" ht="32.25" thickBot="1">
      <c r="A146" s="20">
        <f t="shared" si="20"/>
        <v>138</v>
      </c>
      <c r="B146" s="77" t="s">
        <v>564</v>
      </c>
      <c r="C146" s="25" t="s">
        <v>826</v>
      </c>
      <c r="D146" s="26" t="s">
        <v>827</v>
      </c>
      <c r="E146" s="27" t="s">
        <v>109</v>
      </c>
      <c r="F146" s="22">
        <v>1</v>
      </c>
      <c r="G146" s="47" t="s">
        <v>112</v>
      </c>
      <c r="H146" s="47">
        <v>14.28</v>
      </c>
      <c r="I146" s="18">
        <v>14.28</v>
      </c>
      <c r="J146" s="11"/>
      <c r="K146" s="22" t="s">
        <v>287</v>
      </c>
      <c r="L146" s="11" t="s">
        <v>11</v>
      </c>
      <c r="M146" s="11">
        <v>25</v>
      </c>
      <c r="N146" s="8" t="str">
        <f t="shared" si="18"/>
        <v>0610</v>
      </c>
      <c r="O146" s="8" t="str">
        <f t="shared" si="17"/>
        <v>13</v>
      </c>
      <c r="P146" s="8" t="str">
        <f t="shared" si="19"/>
        <v>H26.7-250610-13</v>
      </c>
    </row>
    <row r="147" spans="1:16" s="7" customFormat="1" ht="48" thickBot="1">
      <c r="A147" s="20">
        <f t="shared" si="20"/>
        <v>139</v>
      </c>
      <c r="B147" s="77" t="s">
        <v>565</v>
      </c>
      <c r="C147" s="25" t="s">
        <v>828</v>
      </c>
      <c r="D147" s="26" t="s">
        <v>829</v>
      </c>
      <c r="E147" s="27" t="s">
        <v>151</v>
      </c>
      <c r="F147" s="22">
        <v>6</v>
      </c>
      <c r="G147" s="47" t="s">
        <v>80</v>
      </c>
      <c r="H147" s="47">
        <v>142</v>
      </c>
      <c r="I147" s="18">
        <v>142</v>
      </c>
      <c r="J147" s="11"/>
      <c r="K147" s="22" t="s">
        <v>288</v>
      </c>
      <c r="L147" s="11" t="s">
        <v>11</v>
      </c>
      <c r="M147" s="11">
        <v>25</v>
      </c>
      <c r="N147" s="8" t="str">
        <f t="shared" si="18"/>
        <v>0610</v>
      </c>
      <c r="O147" s="8" t="str">
        <f t="shared" si="17"/>
        <v>09</v>
      </c>
      <c r="P147" s="8" t="str">
        <f t="shared" si="19"/>
        <v>H26.7-250610-09</v>
      </c>
    </row>
    <row r="148" spans="1:16" s="7" customFormat="1" ht="32.25" thickBot="1">
      <c r="A148" s="20">
        <f t="shared" si="20"/>
        <v>140</v>
      </c>
      <c r="B148" s="77" t="s">
        <v>566</v>
      </c>
      <c r="C148" s="39" t="s">
        <v>814</v>
      </c>
      <c r="D148" s="36" t="s">
        <v>830</v>
      </c>
      <c r="E148" s="27" t="s">
        <v>468</v>
      </c>
      <c r="F148" s="54">
        <v>2</v>
      </c>
      <c r="G148" s="47" t="s">
        <v>80</v>
      </c>
      <c r="H148" s="47">
        <v>2706</v>
      </c>
      <c r="I148" s="18">
        <v>2706</v>
      </c>
      <c r="J148" s="11"/>
      <c r="K148" s="22" t="s">
        <v>289</v>
      </c>
      <c r="L148" s="11" t="s">
        <v>11</v>
      </c>
      <c r="M148" s="11">
        <v>25</v>
      </c>
      <c r="N148" s="8" t="str">
        <f t="shared" si="18"/>
        <v>0610</v>
      </c>
      <c r="O148" s="8" t="str">
        <f t="shared" si="17"/>
        <v>11</v>
      </c>
      <c r="P148" s="8" t="str">
        <f t="shared" si="19"/>
        <v>H26.7-250610-11</v>
      </c>
    </row>
    <row r="149" spans="1:16" s="7" customFormat="1" ht="32.25" thickBot="1">
      <c r="A149" s="20">
        <f t="shared" si="20"/>
        <v>141</v>
      </c>
      <c r="B149" s="77" t="s">
        <v>567</v>
      </c>
      <c r="C149" s="25" t="s">
        <v>831</v>
      </c>
      <c r="D149" s="26" t="s">
        <v>832</v>
      </c>
      <c r="E149" s="27" t="s">
        <v>492</v>
      </c>
      <c r="F149" s="22">
        <v>2</v>
      </c>
      <c r="G149" s="47" t="s">
        <v>971</v>
      </c>
      <c r="H149" s="47">
        <v>619</v>
      </c>
      <c r="I149" s="18">
        <v>619</v>
      </c>
      <c r="J149" s="11"/>
      <c r="K149" s="22" t="s">
        <v>290</v>
      </c>
      <c r="L149" s="11" t="s">
        <v>11</v>
      </c>
      <c r="M149" s="11">
        <v>25</v>
      </c>
      <c r="N149" s="8" t="str">
        <f t="shared" si="18"/>
        <v>0610</v>
      </c>
      <c r="O149" s="8" t="str">
        <f t="shared" si="17"/>
        <v>08</v>
      </c>
      <c r="P149" s="8" t="str">
        <f t="shared" si="19"/>
        <v>H26.7-250610-08</v>
      </c>
    </row>
    <row r="150" spans="1:16" s="7" customFormat="1" ht="32.25" thickBot="1">
      <c r="A150" s="20">
        <f t="shared" si="20"/>
        <v>142</v>
      </c>
      <c r="B150" s="77" t="s">
        <v>568</v>
      </c>
      <c r="C150" s="28" t="s">
        <v>453</v>
      </c>
      <c r="D150" s="21" t="s">
        <v>454</v>
      </c>
      <c r="E150" s="27" t="s">
        <v>54</v>
      </c>
      <c r="F150" s="54">
        <v>2</v>
      </c>
      <c r="G150" s="47" t="s">
        <v>80</v>
      </c>
      <c r="H150" s="47">
        <v>105</v>
      </c>
      <c r="I150" s="18">
        <v>105</v>
      </c>
      <c r="J150" s="11"/>
      <c r="K150" s="22" t="s">
        <v>291</v>
      </c>
      <c r="L150" s="11" t="s">
        <v>11</v>
      </c>
      <c r="M150" s="11">
        <v>25</v>
      </c>
      <c r="N150" s="8" t="str">
        <f t="shared" si="18"/>
        <v>0610</v>
      </c>
      <c r="O150" s="8" t="str">
        <f t="shared" si="17"/>
        <v>10</v>
      </c>
      <c r="P150" s="8" t="str">
        <f t="shared" si="19"/>
        <v>H26.7-250610-10</v>
      </c>
    </row>
    <row r="151" spans="1:16" s="7" customFormat="1" ht="32.25" thickBot="1">
      <c r="A151" s="20">
        <f t="shared" si="20"/>
        <v>143</v>
      </c>
      <c r="B151" s="77" t="s">
        <v>569</v>
      </c>
      <c r="C151" s="29" t="s">
        <v>31</v>
      </c>
      <c r="D151" s="29" t="s">
        <v>833</v>
      </c>
      <c r="E151" s="27" t="s">
        <v>137</v>
      </c>
      <c r="F151" s="22">
        <v>4</v>
      </c>
      <c r="G151" s="47" t="s">
        <v>148</v>
      </c>
      <c r="H151" s="47">
        <v>7555</v>
      </c>
      <c r="I151" s="18">
        <v>7555</v>
      </c>
      <c r="J151" s="11"/>
      <c r="K151" s="22" t="s">
        <v>292</v>
      </c>
      <c r="L151" s="11" t="s">
        <v>11</v>
      </c>
      <c r="M151" s="11">
        <v>25</v>
      </c>
      <c r="N151" s="8" t="str">
        <f t="shared" si="18"/>
        <v>0610</v>
      </c>
      <c r="O151" s="8" t="str">
        <f t="shared" si="17"/>
        <v>04</v>
      </c>
      <c r="P151" s="8" t="str">
        <f t="shared" si="19"/>
        <v>H26.7-250610-04</v>
      </c>
    </row>
    <row r="152" spans="1:16" s="7" customFormat="1" ht="32.25" thickBot="1">
      <c r="A152" s="20">
        <f t="shared" si="20"/>
        <v>144</v>
      </c>
      <c r="B152" s="77" t="s">
        <v>570</v>
      </c>
      <c r="C152" s="25" t="s">
        <v>834</v>
      </c>
      <c r="D152" s="26" t="s">
        <v>835</v>
      </c>
      <c r="E152" s="27" t="s">
        <v>62</v>
      </c>
      <c r="F152" s="22">
        <v>1</v>
      </c>
      <c r="G152" s="47" t="s">
        <v>80</v>
      </c>
      <c r="H152" s="47">
        <v>600</v>
      </c>
      <c r="I152" s="18">
        <v>600</v>
      </c>
      <c r="J152" s="11"/>
      <c r="K152" s="22" t="s">
        <v>293</v>
      </c>
      <c r="L152" s="11" t="s">
        <v>11</v>
      </c>
      <c r="M152" s="11">
        <v>25</v>
      </c>
      <c r="N152" s="8" t="str">
        <f t="shared" si="18"/>
        <v>0610</v>
      </c>
      <c r="O152" s="8" t="str">
        <f t="shared" si="17"/>
        <v>06</v>
      </c>
      <c r="P152" s="8" t="str">
        <f t="shared" si="19"/>
        <v>H26.7-250610-06</v>
      </c>
    </row>
    <row r="153" spans="1:16" s="7" customFormat="1" ht="32.25" thickBot="1">
      <c r="A153" s="20">
        <f t="shared" si="20"/>
        <v>145</v>
      </c>
      <c r="B153" s="77" t="s">
        <v>571</v>
      </c>
      <c r="C153" s="25" t="s">
        <v>836</v>
      </c>
      <c r="D153" s="26" t="s">
        <v>837</v>
      </c>
      <c r="E153" s="27" t="s">
        <v>972</v>
      </c>
      <c r="F153" s="22">
        <v>6</v>
      </c>
      <c r="G153" s="51" t="s">
        <v>77</v>
      </c>
      <c r="H153" s="47">
        <v>8012</v>
      </c>
      <c r="I153" s="18">
        <v>8012</v>
      </c>
      <c r="J153" s="11"/>
      <c r="K153" s="22" t="s">
        <v>294</v>
      </c>
      <c r="L153" s="11" t="s">
        <v>11</v>
      </c>
      <c r="M153" s="11">
        <v>25</v>
      </c>
      <c r="N153" s="8" t="str">
        <f t="shared" si="18"/>
        <v>0610</v>
      </c>
      <c r="O153" s="8" t="str">
        <f t="shared" si="17"/>
        <v>19</v>
      </c>
      <c r="P153" s="8" t="str">
        <f t="shared" si="19"/>
        <v>H26.7-250610-19</v>
      </c>
    </row>
    <row r="154" spans="1:16" s="7" customFormat="1" ht="32.25" thickBot="1">
      <c r="A154" s="20">
        <f t="shared" si="20"/>
        <v>146</v>
      </c>
      <c r="B154" s="77" t="s">
        <v>572</v>
      </c>
      <c r="C154" s="33" t="s">
        <v>40</v>
      </c>
      <c r="D154" s="33" t="s">
        <v>805</v>
      </c>
      <c r="E154" s="27" t="s">
        <v>60</v>
      </c>
      <c r="F154" s="22">
        <v>7</v>
      </c>
      <c r="G154" s="47" t="s">
        <v>96</v>
      </c>
      <c r="H154" s="47">
        <v>766</v>
      </c>
      <c r="I154" s="18">
        <v>766</v>
      </c>
      <c r="J154" s="11"/>
      <c r="K154" s="22" t="s">
        <v>295</v>
      </c>
      <c r="L154" s="11" t="s">
        <v>11</v>
      </c>
      <c r="M154" s="11">
        <v>25</v>
      </c>
      <c r="N154" s="8" t="str">
        <f t="shared" si="18"/>
        <v>0610</v>
      </c>
      <c r="O154" s="8" t="str">
        <f t="shared" si="17"/>
        <v>14</v>
      </c>
      <c r="P154" s="8" t="str">
        <f t="shared" si="19"/>
        <v>H26.7-250610-14</v>
      </c>
    </row>
    <row r="155" spans="1:16" s="7" customFormat="1" ht="32.25" thickBot="1">
      <c r="A155" s="20">
        <f t="shared" si="20"/>
        <v>147</v>
      </c>
      <c r="B155" s="77" t="s">
        <v>573</v>
      </c>
      <c r="C155" s="29" t="s">
        <v>75</v>
      </c>
      <c r="D155" s="29" t="s">
        <v>838</v>
      </c>
      <c r="E155" s="27" t="s">
        <v>60</v>
      </c>
      <c r="F155" s="22">
        <v>1</v>
      </c>
      <c r="G155" s="47" t="s">
        <v>96</v>
      </c>
      <c r="H155" s="47">
        <v>4980</v>
      </c>
      <c r="I155" s="18">
        <v>4980</v>
      </c>
      <c r="J155" s="11"/>
      <c r="K155" s="22" t="s">
        <v>296</v>
      </c>
      <c r="L155" s="11" t="s">
        <v>11</v>
      </c>
      <c r="M155" s="11">
        <v>25</v>
      </c>
      <c r="N155" s="8" t="str">
        <f t="shared" si="18"/>
        <v>0610</v>
      </c>
      <c r="O155" s="8" t="str">
        <f t="shared" si="17"/>
        <v>16</v>
      </c>
      <c r="P155" s="8" t="str">
        <f t="shared" si="19"/>
        <v>H26.7-250610-16</v>
      </c>
    </row>
    <row r="156" spans="1:16" s="7" customFormat="1" ht="32.25" thickBot="1">
      <c r="A156" s="20">
        <f t="shared" si="20"/>
        <v>148</v>
      </c>
      <c r="B156" s="77" t="s">
        <v>574</v>
      </c>
      <c r="C156" s="25" t="s">
        <v>839</v>
      </c>
      <c r="D156" s="26" t="s">
        <v>840</v>
      </c>
      <c r="E156" s="27" t="s">
        <v>961</v>
      </c>
      <c r="F156" s="22">
        <v>115</v>
      </c>
      <c r="G156" s="47" t="s">
        <v>973</v>
      </c>
      <c r="H156" s="47">
        <v>502</v>
      </c>
      <c r="I156" s="18">
        <v>502</v>
      </c>
      <c r="J156" s="11"/>
      <c r="K156" s="22" t="s">
        <v>297</v>
      </c>
      <c r="L156" s="11" t="s">
        <v>11</v>
      </c>
      <c r="M156" s="11">
        <v>25</v>
      </c>
      <c r="N156" s="8" t="str">
        <f t="shared" si="18"/>
        <v>0611</v>
      </c>
      <c r="O156" s="8" t="str">
        <f t="shared" si="17"/>
        <v>03</v>
      </c>
      <c r="P156" s="8" t="str">
        <f t="shared" si="19"/>
        <v>H26.7-250611-03</v>
      </c>
    </row>
    <row r="157" spans="1:16" s="7" customFormat="1" ht="32.25" thickBot="1">
      <c r="A157" s="20">
        <f t="shared" si="20"/>
        <v>149</v>
      </c>
      <c r="B157" s="77" t="s">
        <v>575</v>
      </c>
      <c r="C157" s="37" t="s">
        <v>841</v>
      </c>
      <c r="D157" s="37" t="s">
        <v>746</v>
      </c>
      <c r="E157" s="32" t="s">
        <v>974</v>
      </c>
      <c r="F157" s="22">
        <v>1</v>
      </c>
      <c r="G157" s="47" t="s">
        <v>112</v>
      </c>
      <c r="H157" s="47">
        <v>50</v>
      </c>
      <c r="I157" s="18">
        <v>50</v>
      </c>
      <c r="J157" s="11"/>
      <c r="K157" s="22" t="s">
        <v>298</v>
      </c>
      <c r="L157" s="11" t="s">
        <v>11</v>
      </c>
      <c r="M157" s="11">
        <v>25</v>
      </c>
      <c r="N157" s="8" t="str">
        <f t="shared" si="18"/>
        <v>0611</v>
      </c>
      <c r="O157" s="8" t="str">
        <f t="shared" si="17"/>
        <v>10</v>
      </c>
      <c r="P157" s="8" t="str">
        <f t="shared" si="19"/>
        <v>H26.7-250611-10</v>
      </c>
    </row>
    <row r="158" spans="1:16" s="7" customFormat="1" ht="32.25" thickBot="1">
      <c r="A158" s="20">
        <f t="shared" si="20"/>
        <v>150</v>
      </c>
      <c r="B158" s="78" t="s">
        <v>576</v>
      </c>
      <c r="C158" s="28" t="s">
        <v>842</v>
      </c>
      <c r="D158" s="21" t="s">
        <v>843</v>
      </c>
      <c r="E158" s="32" t="s">
        <v>974</v>
      </c>
      <c r="F158" s="22">
        <v>1</v>
      </c>
      <c r="G158" s="47" t="s">
        <v>65</v>
      </c>
      <c r="H158" s="47">
        <v>19515</v>
      </c>
      <c r="I158" s="18">
        <v>19515</v>
      </c>
      <c r="J158" s="11"/>
      <c r="K158" s="22" t="s">
        <v>299</v>
      </c>
      <c r="L158" s="11" t="s">
        <v>11</v>
      </c>
      <c r="M158" s="11">
        <v>25</v>
      </c>
      <c r="N158" s="8" t="str">
        <f t="shared" si="18"/>
        <v>0610</v>
      </c>
      <c r="O158" s="8" t="str">
        <f t="shared" si="17"/>
        <v>07</v>
      </c>
      <c r="P158" s="8" t="str">
        <f t="shared" si="19"/>
        <v>H26.7-250610-07</v>
      </c>
    </row>
    <row r="159" spans="1:16" s="7" customFormat="1" ht="32.25" thickBot="1">
      <c r="A159" s="20">
        <f t="shared" si="20"/>
        <v>151</v>
      </c>
      <c r="B159" s="78" t="s">
        <v>577</v>
      </c>
      <c r="C159" s="29" t="s">
        <v>844</v>
      </c>
      <c r="D159" s="29" t="s">
        <v>845</v>
      </c>
      <c r="E159" s="27" t="s">
        <v>975</v>
      </c>
      <c r="F159" s="22">
        <v>1</v>
      </c>
      <c r="G159" s="47" t="s">
        <v>65</v>
      </c>
      <c r="H159" s="47">
        <v>21418</v>
      </c>
      <c r="I159" s="18">
        <v>21418</v>
      </c>
      <c r="J159" s="11"/>
      <c r="K159" s="22" t="s">
        <v>300</v>
      </c>
      <c r="L159" s="11" t="s">
        <v>11</v>
      </c>
      <c r="M159" s="11">
        <v>25</v>
      </c>
      <c r="N159" s="8" t="str">
        <f t="shared" si="18"/>
        <v>0611</v>
      </c>
      <c r="O159" s="8" t="str">
        <f t="shared" si="17"/>
        <v>01</v>
      </c>
      <c r="P159" s="8" t="str">
        <f t="shared" si="19"/>
        <v>H26.7-250611-01</v>
      </c>
    </row>
    <row r="160" spans="1:16" s="7" customFormat="1" ht="32.25" thickBot="1">
      <c r="A160" s="20">
        <f t="shared" si="20"/>
        <v>152</v>
      </c>
      <c r="B160" s="77" t="s">
        <v>578</v>
      </c>
      <c r="C160" s="29" t="s">
        <v>846</v>
      </c>
      <c r="D160" s="29" t="s">
        <v>847</v>
      </c>
      <c r="E160" s="27" t="s">
        <v>76</v>
      </c>
      <c r="F160" s="22">
        <v>6</v>
      </c>
      <c r="G160" s="47" t="s">
        <v>80</v>
      </c>
      <c r="H160" s="47">
        <v>27</v>
      </c>
      <c r="I160" s="18">
        <v>27</v>
      </c>
      <c r="J160" s="11"/>
      <c r="K160" s="22" t="s">
        <v>301</v>
      </c>
      <c r="L160" s="11" t="s">
        <v>11</v>
      </c>
      <c r="M160" s="11">
        <v>25</v>
      </c>
      <c r="N160" s="8" t="str">
        <f t="shared" si="18"/>
        <v>0611</v>
      </c>
      <c r="O160" s="8" t="str">
        <f t="shared" si="17"/>
        <v>09</v>
      </c>
      <c r="P160" s="8" t="str">
        <f t="shared" si="19"/>
        <v>H26.7-250611-09</v>
      </c>
    </row>
    <row r="161" spans="1:16" s="7" customFormat="1" ht="32.25" thickBot="1">
      <c r="A161" s="20">
        <f t="shared" si="20"/>
        <v>153</v>
      </c>
      <c r="B161" s="77" t="s">
        <v>579</v>
      </c>
      <c r="C161" s="29" t="s">
        <v>752</v>
      </c>
      <c r="D161" s="29" t="s">
        <v>848</v>
      </c>
      <c r="E161" s="27" t="s">
        <v>97</v>
      </c>
      <c r="F161" s="22">
        <v>5</v>
      </c>
      <c r="G161" s="47" t="s">
        <v>80</v>
      </c>
      <c r="H161" s="47">
        <v>95420</v>
      </c>
      <c r="I161" s="18">
        <v>95420</v>
      </c>
      <c r="J161" s="11"/>
      <c r="K161" s="22" t="s">
        <v>302</v>
      </c>
      <c r="L161" s="11" t="s">
        <v>11</v>
      </c>
      <c r="M161" s="11">
        <v>25</v>
      </c>
      <c r="N161" s="8" t="str">
        <f t="shared" si="18"/>
        <v>0611</v>
      </c>
      <c r="O161" s="8" t="str">
        <f t="shared" si="17"/>
        <v>11</v>
      </c>
      <c r="P161" s="8" t="str">
        <f t="shared" si="19"/>
        <v>H26.7-250611-11</v>
      </c>
    </row>
    <row r="162" spans="1:16" s="7" customFormat="1" ht="48" thickBot="1">
      <c r="A162" s="20">
        <f t="shared" si="20"/>
        <v>154</v>
      </c>
      <c r="B162" s="77" t="s">
        <v>580</v>
      </c>
      <c r="C162" s="28" t="s">
        <v>849</v>
      </c>
      <c r="D162" s="21" t="s">
        <v>850</v>
      </c>
      <c r="E162" s="27" t="s">
        <v>976</v>
      </c>
      <c r="F162" s="22">
        <v>2</v>
      </c>
      <c r="G162" s="47" t="s">
        <v>65</v>
      </c>
      <c r="H162" s="47">
        <v>156</v>
      </c>
      <c r="I162" s="18">
        <v>156</v>
      </c>
      <c r="J162" s="11"/>
      <c r="K162" s="22" t="s">
        <v>303</v>
      </c>
      <c r="L162" s="11" t="s">
        <v>11</v>
      </c>
      <c r="M162" s="11">
        <v>25</v>
      </c>
      <c r="N162" s="8" t="str">
        <f t="shared" si="18"/>
        <v>0611</v>
      </c>
      <c r="O162" s="8" t="str">
        <f t="shared" si="17"/>
        <v>15</v>
      </c>
      <c r="P162" s="8" t="str">
        <f t="shared" si="19"/>
        <v>H26.7-250611-15</v>
      </c>
    </row>
    <row r="163" spans="1:16" s="7" customFormat="1" ht="32.25" thickBot="1">
      <c r="A163" s="20">
        <f t="shared" si="20"/>
        <v>155</v>
      </c>
      <c r="B163" s="77" t="s">
        <v>581</v>
      </c>
      <c r="C163" s="37" t="s">
        <v>40</v>
      </c>
      <c r="D163" s="37" t="s">
        <v>851</v>
      </c>
      <c r="E163" s="32" t="s">
        <v>61</v>
      </c>
      <c r="F163" s="22">
        <v>7</v>
      </c>
      <c r="G163" s="47" t="s">
        <v>64</v>
      </c>
      <c r="H163" s="47">
        <v>2190</v>
      </c>
      <c r="I163" s="18">
        <v>2190</v>
      </c>
      <c r="J163" s="11"/>
      <c r="K163" s="22" t="s">
        <v>304</v>
      </c>
      <c r="L163" s="11" t="s">
        <v>11</v>
      </c>
      <c r="M163" s="11">
        <v>25</v>
      </c>
      <c r="N163" s="8" t="str">
        <f t="shared" si="18"/>
        <v>0611</v>
      </c>
      <c r="O163" s="8" t="str">
        <f t="shared" si="17"/>
        <v>08</v>
      </c>
      <c r="P163" s="8" t="str">
        <f t="shared" si="19"/>
        <v>H26.7-250611-08</v>
      </c>
    </row>
    <row r="164" spans="1:16" s="7" customFormat="1" ht="32.25" thickBot="1">
      <c r="A164" s="20">
        <f t="shared" si="20"/>
        <v>156</v>
      </c>
      <c r="B164" s="77" t="s">
        <v>582</v>
      </c>
      <c r="C164" s="35" t="s">
        <v>752</v>
      </c>
      <c r="D164" s="36" t="s">
        <v>848</v>
      </c>
      <c r="E164" s="27" t="s">
        <v>975</v>
      </c>
      <c r="F164" s="22">
        <v>1</v>
      </c>
      <c r="G164" s="47" t="s">
        <v>80</v>
      </c>
      <c r="H164" s="47">
        <v>32944</v>
      </c>
      <c r="I164" s="18">
        <v>32944</v>
      </c>
      <c r="J164" s="11"/>
      <c r="K164" s="22" t="s">
        <v>305</v>
      </c>
      <c r="L164" s="11" t="s">
        <v>11</v>
      </c>
      <c r="M164" s="11">
        <v>25</v>
      </c>
      <c r="N164" s="8" t="str">
        <f t="shared" si="18"/>
        <v>0611</v>
      </c>
      <c r="O164" s="8" t="str">
        <f t="shared" si="17"/>
        <v>17</v>
      </c>
      <c r="P164" s="8" t="str">
        <f t="shared" si="19"/>
        <v>H26.7-250611-17</v>
      </c>
    </row>
    <row r="165" spans="1:16" s="7" customFormat="1" ht="19.5" thickBot="1">
      <c r="A165" s="20">
        <f t="shared" si="20"/>
        <v>157</v>
      </c>
      <c r="B165" s="77" t="s">
        <v>583</v>
      </c>
      <c r="C165" s="39" t="s">
        <v>852</v>
      </c>
      <c r="D165" s="36" t="s">
        <v>853</v>
      </c>
      <c r="E165" s="27" t="s">
        <v>58</v>
      </c>
      <c r="F165" s="22">
        <v>5</v>
      </c>
      <c r="G165" s="47" t="s">
        <v>68</v>
      </c>
      <c r="H165" s="47">
        <v>640</v>
      </c>
      <c r="I165" s="18">
        <v>640</v>
      </c>
      <c r="J165" s="11"/>
      <c r="K165" s="22" t="s">
        <v>306</v>
      </c>
      <c r="L165" s="11" t="s">
        <v>11</v>
      </c>
      <c r="M165" s="11">
        <v>25</v>
      </c>
      <c r="N165" s="8" t="str">
        <f t="shared" si="18"/>
        <v>0611</v>
      </c>
      <c r="O165" s="8" t="str">
        <f t="shared" si="17"/>
        <v>12</v>
      </c>
      <c r="P165" s="8" t="str">
        <f t="shared" si="19"/>
        <v>H26.7-250611-12</v>
      </c>
    </row>
    <row r="166" spans="1:16" s="7" customFormat="1" ht="32.25" thickBot="1">
      <c r="A166" s="20">
        <f t="shared" si="20"/>
        <v>158</v>
      </c>
      <c r="B166" s="77" t="s">
        <v>584</v>
      </c>
      <c r="C166" s="39" t="s">
        <v>826</v>
      </c>
      <c r="D166" s="36" t="s">
        <v>854</v>
      </c>
      <c r="E166" s="27" t="s">
        <v>50</v>
      </c>
      <c r="F166" s="22">
        <v>1</v>
      </c>
      <c r="G166" s="47" t="s">
        <v>66</v>
      </c>
      <c r="H166" s="47">
        <v>34.344999999999999</v>
      </c>
      <c r="I166" s="18">
        <v>34.344999999999999</v>
      </c>
      <c r="J166" s="11"/>
      <c r="K166" s="22" t="s">
        <v>307</v>
      </c>
      <c r="L166" s="11" t="s">
        <v>11</v>
      </c>
      <c r="M166" s="11">
        <v>25</v>
      </c>
      <c r="N166" s="8" t="str">
        <f t="shared" si="18"/>
        <v>0611</v>
      </c>
      <c r="O166" s="8" t="str">
        <f t="shared" si="17"/>
        <v>13</v>
      </c>
      <c r="P166" s="8" t="str">
        <f t="shared" si="19"/>
        <v>H26.7-250611-13</v>
      </c>
    </row>
    <row r="167" spans="1:16" s="7" customFormat="1" ht="32.25" thickBot="1">
      <c r="A167" s="20">
        <f t="shared" si="20"/>
        <v>159</v>
      </c>
      <c r="B167" s="77" t="s">
        <v>585</v>
      </c>
      <c r="C167" s="39" t="s">
        <v>826</v>
      </c>
      <c r="D167" s="36" t="s">
        <v>854</v>
      </c>
      <c r="E167" s="27" t="s">
        <v>50</v>
      </c>
      <c r="F167" s="22">
        <v>1</v>
      </c>
      <c r="G167" s="47" t="s">
        <v>66</v>
      </c>
      <c r="H167" s="47">
        <v>7.54</v>
      </c>
      <c r="I167" s="18">
        <v>7.54</v>
      </c>
      <c r="J167" s="11"/>
      <c r="K167" s="22" t="s">
        <v>308</v>
      </c>
      <c r="L167" s="11" t="s">
        <v>11</v>
      </c>
      <c r="M167" s="11">
        <v>25</v>
      </c>
      <c r="N167" s="8" t="str">
        <f t="shared" si="18"/>
        <v>0611</v>
      </c>
      <c r="O167" s="8" t="str">
        <f t="shared" si="17"/>
        <v>14</v>
      </c>
      <c r="P167" s="8" t="str">
        <f t="shared" si="19"/>
        <v>H26.7-250611-14</v>
      </c>
    </row>
    <row r="168" spans="1:16" s="7" customFormat="1" ht="32.25" thickBot="1">
      <c r="A168" s="20">
        <f t="shared" si="20"/>
        <v>160</v>
      </c>
      <c r="B168" s="77" t="s">
        <v>586</v>
      </c>
      <c r="C168" s="39" t="s">
        <v>814</v>
      </c>
      <c r="D168" s="36" t="s">
        <v>855</v>
      </c>
      <c r="E168" s="27" t="s">
        <v>49</v>
      </c>
      <c r="F168" s="22">
        <v>1</v>
      </c>
      <c r="G168" s="47" t="s">
        <v>96</v>
      </c>
      <c r="H168" s="47">
        <v>1908</v>
      </c>
      <c r="I168" s="18">
        <v>1908</v>
      </c>
      <c r="J168" s="11"/>
      <c r="K168" s="22" t="s">
        <v>309</v>
      </c>
      <c r="L168" s="11" t="s">
        <v>11</v>
      </c>
      <c r="M168" s="11">
        <v>25</v>
      </c>
      <c r="N168" s="8" t="str">
        <f t="shared" si="18"/>
        <v>0611</v>
      </c>
      <c r="O168" s="8" t="str">
        <f t="shared" si="17"/>
        <v>16</v>
      </c>
      <c r="P168" s="8" t="str">
        <f t="shared" si="19"/>
        <v>H26.7-250611-16</v>
      </c>
    </row>
    <row r="169" spans="1:16" s="7" customFormat="1" ht="32.25" thickBot="1">
      <c r="A169" s="20">
        <f t="shared" si="20"/>
        <v>161</v>
      </c>
      <c r="B169" s="77" t="s">
        <v>587</v>
      </c>
      <c r="C169" s="39" t="s">
        <v>856</v>
      </c>
      <c r="D169" s="36" t="s">
        <v>857</v>
      </c>
      <c r="E169" s="27" t="s">
        <v>143</v>
      </c>
      <c r="F169" s="22">
        <v>2</v>
      </c>
      <c r="G169" s="47" t="s">
        <v>65</v>
      </c>
      <c r="H169" s="47">
        <v>74795</v>
      </c>
      <c r="I169" s="18">
        <v>74795</v>
      </c>
      <c r="J169" s="11"/>
      <c r="K169" s="22" t="s">
        <v>305</v>
      </c>
      <c r="L169" s="11" t="s">
        <v>11</v>
      </c>
      <c r="M169" s="11">
        <v>25</v>
      </c>
      <c r="N169" s="8" t="str">
        <f t="shared" si="18"/>
        <v>0611</v>
      </c>
      <c r="O169" s="8" t="str">
        <f t="shared" si="17"/>
        <v>17</v>
      </c>
      <c r="P169" s="8" t="str">
        <f t="shared" si="19"/>
        <v>H26.7-250611-17</v>
      </c>
    </row>
    <row r="170" spans="1:16" s="7" customFormat="1" ht="48" thickBot="1">
      <c r="A170" s="20">
        <f t="shared" si="20"/>
        <v>162</v>
      </c>
      <c r="B170" s="77" t="s">
        <v>588</v>
      </c>
      <c r="C170" s="39" t="s">
        <v>858</v>
      </c>
      <c r="D170" s="36" t="s">
        <v>859</v>
      </c>
      <c r="E170" s="27" t="s">
        <v>133</v>
      </c>
      <c r="F170" s="22">
        <v>1</v>
      </c>
      <c r="G170" s="47" t="s">
        <v>96</v>
      </c>
      <c r="H170" s="47">
        <v>421</v>
      </c>
      <c r="I170" s="18">
        <v>421</v>
      </c>
      <c r="J170" s="11"/>
      <c r="K170" s="22" t="s">
        <v>310</v>
      </c>
      <c r="L170" s="11" t="s">
        <v>11</v>
      </c>
      <c r="M170" s="11">
        <v>25</v>
      </c>
      <c r="N170" s="8" t="str">
        <f t="shared" si="18"/>
        <v>0611</v>
      </c>
      <c r="O170" s="8" t="str">
        <f t="shared" si="17"/>
        <v>18</v>
      </c>
      <c r="P170" s="8" t="str">
        <f t="shared" si="19"/>
        <v>H26.7-250611-18</v>
      </c>
    </row>
    <row r="171" spans="1:16" s="7" customFormat="1" ht="32.25" thickBot="1">
      <c r="A171" s="20">
        <f t="shared" si="20"/>
        <v>163</v>
      </c>
      <c r="B171" s="77" t="s">
        <v>589</v>
      </c>
      <c r="C171" s="39" t="s">
        <v>860</v>
      </c>
      <c r="D171" s="36" t="s">
        <v>861</v>
      </c>
      <c r="E171" s="27" t="s">
        <v>56</v>
      </c>
      <c r="F171" s="22">
        <v>4</v>
      </c>
      <c r="G171" s="47" t="s">
        <v>65</v>
      </c>
      <c r="H171" s="47">
        <v>19654</v>
      </c>
      <c r="I171" s="18">
        <v>19654</v>
      </c>
      <c r="J171" s="11"/>
      <c r="K171" s="22" t="s">
        <v>311</v>
      </c>
      <c r="L171" s="11" t="s">
        <v>11</v>
      </c>
      <c r="M171" s="11">
        <v>25</v>
      </c>
      <c r="N171" s="8" t="str">
        <f t="shared" si="18"/>
        <v>0611</v>
      </c>
      <c r="O171" s="8" t="str">
        <f t="shared" si="17"/>
        <v>19</v>
      </c>
      <c r="P171" s="8" t="str">
        <f t="shared" si="19"/>
        <v>H26.7-250611-19</v>
      </c>
    </row>
    <row r="172" spans="1:16" s="7" customFormat="1" ht="32.25" thickBot="1">
      <c r="A172" s="20">
        <f t="shared" si="20"/>
        <v>164</v>
      </c>
      <c r="B172" s="77" t="s">
        <v>590</v>
      </c>
      <c r="C172" s="39" t="s">
        <v>862</v>
      </c>
      <c r="D172" s="36" t="s">
        <v>863</v>
      </c>
      <c r="E172" s="27" t="s">
        <v>444</v>
      </c>
      <c r="F172" s="22">
        <v>2</v>
      </c>
      <c r="G172" s="47" t="s">
        <v>96</v>
      </c>
      <c r="H172" s="47">
        <v>14</v>
      </c>
      <c r="I172" s="18">
        <v>14</v>
      </c>
      <c r="J172" s="11"/>
      <c r="K172" s="22" t="s">
        <v>312</v>
      </c>
      <c r="L172" s="11" t="s">
        <v>11</v>
      </c>
      <c r="M172" s="11">
        <v>25</v>
      </c>
      <c r="N172" s="8" t="str">
        <f t="shared" si="18"/>
        <v>0611</v>
      </c>
      <c r="O172" s="8" t="str">
        <f t="shared" si="17"/>
        <v>21</v>
      </c>
      <c r="P172" s="8" t="str">
        <f t="shared" si="19"/>
        <v>H26.7-250611-21</v>
      </c>
    </row>
    <row r="173" spans="1:16" s="7" customFormat="1" ht="32.25" thickBot="1">
      <c r="A173" s="20">
        <f t="shared" si="20"/>
        <v>165</v>
      </c>
      <c r="B173" s="77" t="s">
        <v>591</v>
      </c>
      <c r="C173" s="39" t="s">
        <v>864</v>
      </c>
      <c r="D173" s="36" t="s">
        <v>865</v>
      </c>
      <c r="E173" s="27" t="s">
        <v>54</v>
      </c>
      <c r="F173" s="22">
        <v>2</v>
      </c>
      <c r="G173" s="47" t="s">
        <v>65</v>
      </c>
      <c r="H173" s="47">
        <v>20430</v>
      </c>
      <c r="I173" s="18">
        <v>20430</v>
      </c>
      <c r="J173" s="11"/>
      <c r="K173" s="22" t="s">
        <v>313</v>
      </c>
      <c r="L173" s="11" t="s">
        <v>11</v>
      </c>
      <c r="M173" s="11">
        <v>25</v>
      </c>
      <c r="N173" s="8" t="str">
        <f t="shared" si="18"/>
        <v>0611</v>
      </c>
      <c r="O173" s="8" t="str">
        <f t="shared" si="17"/>
        <v>20</v>
      </c>
      <c r="P173" s="8" t="str">
        <f t="shared" si="19"/>
        <v>H26.7-250611-20</v>
      </c>
    </row>
    <row r="174" spans="1:16" s="7" customFormat="1" ht="32.25" thickBot="1">
      <c r="A174" s="20">
        <f t="shared" si="20"/>
        <v>166</v>
      </c>
      <c r="B174" s="77" t="s">
        <v>592</v>
      </c>
      <c r="C174" s="39" t="s">
        <v>866</v>
      </c>
      <c r="D174" s="36" t="s">
        <v>867</v>
      </c>
      <c r="E174" s="27" t="s">
        <v>977</v>
      </c>
      <c r="F174" s="22">
        <v>3</v>
      </c>
      <c r="G174" s="47" t="s">
        <v>65</v>
      </c>
      <c r="H174" s="47">
        <v>4001</v>
      </c>
      <c r="I174" s="18">
        <v>4001</v>
      </c>
      <c r="J174" s="11"/>
      <c r="K174" s="22" t="s">
        <v>314</v>
      </c>
      <c r="L174" s="11" t="s">
        <v>11</v>
      </c>
      <c r="M174" s="11">
        <v>25</v>
      </c>
      <c r="N174" s="8" t="str">
        <f t="shared" si="18"/>
        <v>0611</v>
      </c>
      <c r="O174" s="8" t="str">
        <f t="shared" si="17"/>
        <v>22</v>
      </c>
      <c r="P174" s="8" t="str">
        <f t="shared" si="19"/>
        <v>H26.7-250611-22</v>
      </c>
    </row>
    <row r="175" spans="1:16" s="7" customFormat="1" ht="32.25" thickBot="1">
      <c r="A175" s="20">
        <f t="shared" si="20"/>
        <v>167</v>
      </c>
      <c r="B175" s="77" t="s">
        <v>593</v>
      </c>
      <c r="C175" s="39" t="s">
        <v>844</v>
      </c>
      <c r="D175" s="36" t="s">
        <v>868</v>
      </c>
      <c r="E175" s="27" t="s">
        <v>100</v>
      </c>
      <c r="F175" s="22">
        <v>1</v>
      </c>
      <c r="G175" s="47" t="s">
        <v>65</v>
      </c>
      <c r="H175" s="47">
        <v>15314</v>
      </c>
      <c r="I175" s="18">
        <v>15314</v>
      </c>
      <c r="J175" s="11"/>
      <c r="K175" s="22" t="s">
        <v>315</v>
      </c>
      <c r="L175" s="11" t="s">
        <v>11</v>
      </c>
      <c r="M175" s="11">
        <v>25</v>
      </c>
      <c r="N175" s="8" t="str">
        <f t="shared" si="18"/>
        <v>0611</v>
      </c>
      <c r="O175" s="8" t="str">
        <f t="shared" si="17"/>
        <v>23</v>
      </c>
      <c r="P175" s="8" t="str">
        <f t="shared" si="19"/>
        <v>H26.7-250611-23</v>
      </c>
    </row>
    <row r="176" spans="1:16" s="7" customFormat="1" ht="32.25" thickBot="1">
      <c r="A176" s="20">
        <f t="shared" si="20"/>
        <v>168</v>
      </c>
      <c r="B176" s="77" t="s">
        <v>594</v>
      </c>
      <c r="C176" s="39" t="s">
        <v>869</v>
      </c>
      <c r="D176" s="36" t="s">
        <v>870</v>
      </c>
      <c r="E176" s="27" t="s">
        <v>58</v>
      </c>
      <c r="F176" s="22">
        <v>1</v>
      </c>
      <c r="G176" s="47" t="s">
        <v>96</v>
      </c>
      <c r="H176" s="47">
        <v>1</v>
      </c>
      <c r="I176" s="18">
        <v>1</v>
      </c>
      <c r="J176" s="11"/>
      <c r="K176" s="22" t="s">
        <v>316</v>
      </c>
      <c r="L176" s="11" t="s">
        <v>11</v>
      </c>
      <c r="M176" s="11">
        <v>25</v>
      </c>
      <c r="N176" s="8" t="str">
        <f t="shared" si="18"/>
        <v>0611</v>
      </c>
      <c r="O176" s="8" t="str">
        <f t="shared" si="17"/>
        <v>24</v>
      </c>
      <c r="P176" s="8" t="str">
        <f t="shared" si="19"/>
        <v>H26.7-250611-24</v>
      </c>
    </row>
    <row r="177" spans="1:16" s="7" customFormat="1" ht="32.25" thickBot="1">
      <c r="A177" s="20">
        <f t="shared" si="20"/>
        <v>169</v>
      </c>
      <c r="B177" s="77" t="s">
        <v>595</v>
      </c>
      <c r="C177" s="39" t="s">
        <v>87</v>
      </c>
      <c r="D177" s="36" t="s">
        <v>88</v>
      </c>
      <c r="E177" s="27" t="s">
        <v>55</v>
      </c>
      <c r="F177" s="22">
        <v>3</v>
      </c>
      <c r="G177" s="47" t="s">
        <v>65</v>
      </c>
      <c r="H177" s="47">
        <v>18026</v>
      </c>
      <c r="I177" s="18">
        <v>18026</v>
      </c>
      <c r="J177" s="11"/>
      <c r="K177" s="22" t="s">
        <v>317</v>
      </c>
      <c r="L177" s="11" t="s">
        <v>11</v>
      </c>
      <c r="M177" s="11">
        <v>25</v>
      </c>
      <c r="N177" s="8" t="str">
        <f t="shared" si="18"/>
        <v>0611</v>
      </c>
      <c r="O177" s="8" t="str">
        <f t="shared" si="17"/>
        <v>25</v>
      </c>
      <c r="P177" s="8" t="str">
        <f t="shared" si="19"/>
        <v>H26.7-250611-25</v>
      </c>
    </row>
    <row r="178" spans="1:16" s="7" customFormat="1" ht="32.25" thickBot="1">
      <c r="A178" s="20">
        <f t="shared" si="20"/>
        <v>170</v>
      </c>
      <c r="B178" s="77" t="s">
        <v>596</v>
      </c>
      <c r="C178" s="39" t="s">
        <v>25</v>
      </c>
      <c r="D178" s="36" t="s">
        <v>26</v>
      </c>
      <c r="E178" s="27" t="s">
        <v>69</v>
      </c>
      <c r="F178" s="22">
        <v>4</v>
      </c>
      <c r="G178" s="47" t="s">
        <v>68</v>
      </c>
      <c r="H178" s="47">
        <v>80</v>
      </c>
      <c r="I178" s="18">
        <v>80</v>
      </c>
      <c r="J178" s="11"/>
      <c r="K178" s="22" t="s">
        <v>318</v>
      </c>
      <c r="L178" s="11" t="s">
        <v>11</v>
      </c>
      <c r="M178" s="11">
        <v>25</v>
      </c>
      <c r="N178" s="8" t="str">
        <f t="shared" si="18"/>
        <v>0611</v>
      </c>
      <c r="O178" s="8" t="str">
        <f t="shared" si="17"/>
        <v>26</v>
      </c>
      <c r="P178" s="8" t="str">
        <f t="shared" si="19"/>
        <v>H26.7-250611-26</v>
      </c>
    </row>
    <row r="179" spans="1:16" s="7" customFormat="1" ht="32.25" thickBot="1">
      <c r="A179" s="20">
        <f t="shared" si="20"/>
        <v>171</v>
      </c>
      <c r="B179" s="77" t="s">
        <v>597</v>
      </c>
      <c r="C179" s="39" t="s">
        <v>40</v>
      </c>
      <c r="D179" s="36" t="s">
        <v>805</v>
      </c>
      <c r="E179" s="27" t="s">
        <v>69</v>
      </c>
      <c r="F179" s="22">
        <v>3</v>
      </c>
      <c r="G179" s="47" t="s">
        <v>96</v>
      </c>
      <c r="H179" s="47">
        <v>2120</v>
      </c>
      <c r="I179" s="18">
        <v>2120</v>
      </c>
      <c r="J179" s="11"/>
      <c r="K179" s="22" t="s">
        <v>319</v>
      </c>
      <c r="L179" s="11" t="s">
        <v>11</v>
      </c>
      <c r="M179" s="11">
        <v>25</v>
      </c>
      <c r="N179" s="8" t="str">
        <f t="shared" si="18"/>
        <v>0611</v>
      </c>
      <c r="O179" s="8" t="str">
        <f t="shared" si="17"/>
        <v>27</v>
      </c>
      <c r="P179" s="8" t="str">
        <f t="shared" si="19"/>
        <v>H26.7-250611-27</v>
      </c>
    </row>
    <row r="180" spans="1:16" s="7" customFormat="1" ht="32.25" thickBot="1">
      <c r="A180" s="20">
        <f t="shared" si="20"/>
        <v>172</v>
      </c>
      <c r="B180" s="77" t="s">
        <v>598</v>
      </c>
      <c r="C180" s="39" t="s">
        <v>40</v>
      </c>
      <c r="D180" s="36" t="s">
        <v>805</v>
      </c>
      <c r="E180" s="27" t="s">
        <v>69</v>
      </c>
      <c r="F180" s="22">
        <v>2</v>
      </c>
      <c r="G180" s="47" t="s">
        <v>96</v>
      </c>
      <c r="H180" s="47">
        <v>60</v>
      </c>
      <c r="I180" s="18">
        <v>60</v>
      </c>
      <c r="J180" s="11"/>
      <c r="K180" s="22" t="s">
        <v>320</v>
      </c>
      <c r="L180" s="11" t="s">
        <v>11</v>
      </c>
      <c r="M180" s="11">
        <v>25</v>
      </c>
      <c r="N180" s="8" t="str">
        <f t="shared" si="18"/>
        <v>0611</v>
      </c>
      <c r="O180" s="8" t="str">
        <f t="shared" si="17"/>
        <v>28</v>
      </c>
      <c r="P180" s="8" t="str">
        <f t="shared" si="19"/>
        <v>H26.7-250611-28</v>
      </c>
    </row>
    <row r="181" spans="1:16" s="7" customFormat="1" ht="32.25" thickBot="1">
      <c r="A181" s="20">
        <f t="shared" si="20"/>
        <v>173</v>
      </c>
      <c r="B181" s="77" t="s">
        <v>599</v>
      </c>
      <c r="C181" s="25" t="s">
        <v>40</v>
      </c>
      <c r="D181" s="26" t="s">
        <v>805</v>
      </c>
      <c r="E181" s="27" t="s">
        <v>69</v>
      </c>
      <c r="F181" s="22">
        <v>4</v>
      </c>
      <c r="G181" s="47" t="s">
        <v>96</v>
      </c>
      <c r="H181" s="47">
        <v>436</v>
      </c>
      <c r="I181" s="18">
        <v>436</v>
      </c>
      <c r="J181" s="11"/>
      <c r="K181" s="22" t="s">
        <v>321</v>
      </c>
      <c r="L181" s="11" t="s">
        <v>11</v>
      </c>
      <c r="M181" s="11">
        <v>25</v>
      </c>
      <c r="N181" s="8" t="str">
        <f t="shared" si="18"/>
        <v>0611</v>
      </c>
      <c r="O181" s="8" t="str">
        <f t="shared" si="17"/>
        <v>31</v>
      </c>
      <c r="P181" s="8" t="str">
        <f t="shared" si="19"/>
        <v>H26.7-250611-31</v>
      </c>
    </row>
    <row r="182" spans="1:16" s="7" customFormat="1" ht="32.25" thickBot="1">
      <c r="A182" s="20">
        <f t="shared" si="20"/>
        <v>174</v>
      </c>
      <c r="B182" s="77" t="s">
        <v>600</v>
      </c>
      <c r="C182" s="25" t="s">
        <v>19</v>
      </c>
      <c r="D182" s="26" t="s">
        <v>20</v>
      </c>
      <c r="E182" s="27" t="s">
        <v>54</v>
      </c>
      <c r="F182" s="22">
        <v>2</v>
      </c>
      <c r="G182" s="47" t="s">
        <v>65</v>
      </c>
      <c r="H182" s="47" t="s">
        <v>978</v>
      </c>
      <c r="I182" s="18" t="s">
        <v>978</v>
      </c>
      <c r="J182" s="11"/>
      <c r="K182" s="22" t="s">
        <v>322</v>
      </c>
      <c r="L182" s="11" t="s">
        <v>11</v>
      </c>
      <c r="M182" s="11">
        <v>25</v>
      </c>
      <c r="N182" s="8" t="str">
        <f t="shared" si="18"/>
        <v>0611</v>
      </c>
      <c r="O182" s="8" t="str">
        <f t="shared" si="17"/>
        <v>32</v>
      </c>
      <c r="P182" s="8" t="str">
        <f t="shared" si="19"/>
        <v>H26.7-250611-32</v>
      </c>
    </row>
    <row r="183" spans="1:16" s="7" customFormat="1" ht="32.25" thickBot="1">
      <c r="A183" s="20">
        <f t="shared" si="20"/>
        <v>175</v>
      </c>
      <c r="B183" s="77" t="s">
        <v>601</v>
      </c>
      <c r="C183" s="25" t="s">
        <v>72</v>
      </c>
      <c r="D183" s="26" t="s">
        <v>73</v>
      </c>
      <c r="E183" s="27" t="s">
        <v>78</v>
      </c>
      <c r="F183" s="22">
        <v>18</v>
      </c>
      <c r="G183" s="47" t="s">
        <v>64</v>
      </c>
      <c r="H183" s="47">
        <v>25</v>
      </c>
      <c r="I183" s="18">
        <v>25</v>
      </c>
      <c r="J183" s="11"/>
      <c r="K183" s="22" t="s">
        <v>323</v>
      </c>
      <c r="L183" s="11" t="s">
        <v>11</v>
      </c>
      <c r="M183" s="11">
        <v>25</v>
      </c>
      <c r="N183" s="8" t="str">
        <f t="shared" si="18"/>
        <v>0611</v>
      </c>
      <c r="O183" s="8" t="str">
        <f t="shared" si="17"/>
        <v>33</v>
      </c>
      <c r="P183" s="8" t="str">
        <f t="shared" si="19"/>
        <v>H26.7-250611-33</v>
      </c>
    </row>
    <row r="184" spans="1:16" s="7" customFormat="1" ht="32.25" thickBot="1">
      <c r="A184" s="20">
        <f t="shared" si="20"/>
        <v>176</v>
      </c>
      <c r="B184" s="77" t="s">
        <v>602</v>
      </c>
      <c r="C184" s="25" t="s">
        <v>31</v>
      </c>
      <c r="D184" s="26" t="s">
        <v>32</v>
      </c>
      <c r="E184" s="27" t="s">
        <v>103</v>
      </c>
      <c r="F184" s="22">
        <v>11</v>
      </c>
      <c r="G184" s="47" t="s">
        <v>65</v>
      </c>
      <c r="H184" s="47" t="s">
        <v>979</v>
      </c>
      <c r="I184" s="18" t="s">
        <v>979</v>
      </c>
      <c r="J184" s="11"/>
      <c r="K184" s="22" t="s">
        <v>324</v>
      </c>
      <c r="L184" s="11" t="s">
        <v>11</v>
      </c>
      <c r="M184" s="11">
        <v>25</v>
      </c>
      <c r="N184" s="8" t="str">
        <f t="shared" si="18"/>
        <v>0611</v>
      </c>
      <c r="O184" s="8" t="str">
        <f t="shared" si="17"/>
        <v>34</v>
      </c>
      <c r="P184" s="8" t="str">
        <f t="shared" si="19"/>
        <v>H26.7-250611-34</v>
      </c>
    </row>
    <row r="185" spans="1:16" s="7" customFormat="1" ht="32.25" thickBot="1">
      <c r="A185" s="20">
        <f t="shared" si="20"/>
        <v>177</v>
      </c>
      <c r="B185" s="77" t="s">
        <v>603</v>
      </c>
      <c r="C185" s="25" t="s">
        <v>871</v>
      </c>
      <c r="D185" s="26" t="s">
        <v>872</v>
      </c>
      <c r="E185" s="27" t="s">
        <v>117</v>
      </c>
      <c r="F185" s="22">
        <v>1</v>
      </c>
      <c r="G185" s="47" t="s">
        <v>64</v>
      </c>
      <c r="H185" s="47">
        <v>20</v>
      </c>
      <c r="I185" s="18">
        <v>20</v>
      </c>
      <c r="J185" s="11"/>
      <c r="K185" s="22" t="s">
        <v>325</v>
      </c>
      <c r="L185" s="11" t="s">
        <v>11</v>
      </c>
      <c r="M185" s="11">
        <v>25</v>
      </c>
      <c r="N185" s="8" t="str">
        <f t="shared" si="18"/>
        <v>0611</v>
      </c>
      <c r="O185" s="8" t="str">
        <f t="shared" si="17"/>
        <v>35</v>
      </c>
      <c r="P185" s="8" t="str">
        <f t="shared" si="19"/>
        <v>H26.7-250611-35</v>
      </c>
    </row>
    <row r="186" spans="1:16" s="7" customFormat="1" ht="32.25" thickBot="1">
      <c r="A186" s="20">
        <f t="shared" si="20"/>
        <v>178</v>
      </c>
      <c r="B186" s="77" t="s">
        <v>604</v>
      </c>
      <c r="C186" s="25" t="s">
        <v>873</v>
      </c>
      <c r="D186" s="26" t="s">
        <v>874</v>
      </c>
      <c r="E186" s="27" t="s">
        <v>59</v>
      </c>
      <c r="F186" s="22">
        <v>1</v>
      </c>
      <c r="G186" s="47" t="s">
        <v>80</v>
      </c>
      <c r="H186" s="47">
        <v>160</v>
      </c>
      <c r="I186" s="18">
        <v>160</v>
      </c>
      <c r="J186" s="11"/>
      <c r="K186" s="22" t="s">
        <v>326</v>
      </c>
      <c r="L186" s="11" t="s">
        <v>11</v>
      </c>
      <c r="M186" s="11">
        <v>25</v>
      </c>
      <c r="N186" s="8" t="str">
        <f t="shared" si="18"/>
        <v>0611</v>
      </c>
      <c r="O186" s="8" t="str">
        <f t="shared" si="17"/>
        <v>36</v>
      </c>
      <c r="P186" s="8" t="str">
        <f t="shared" si="19"/>
        <v>H26.7-250611-36</v>
      </c>
    </row>
    <row r="187" spans="1:16" s="7" customFormat="1" ht="32.25" thickBot="1">
      <c r="A187" s="20">
        <f t="shared" si="20"/>
        <v>179</v>
      </c>
      <c r="B187" s="77" t="s">
        <v>605</v>
      </c>
      <c r="C187" s="25" t="s">
        <v>873</v>
      </c>
      <c r="D187" s="26" t="s">
        <v>874</v>
      </c>
      <c r="E187" s="27" t="s">
        <v>980</v>
      </c>
      <c r="F187" s="22">
        <v>1</v>
      </c>
      <c r="G187" s="47" t="s">
        <v>80</v>
      </c>
      <c r="H187" s="47">
        <v>150</v>
      </c>
      <c r="I187" s="18">
        <v>150</v>
      </c>
      <c r="J187" s="11"/>
      <c r="K187" s="22" t="s">
        <v>327</v>
      </c>
      <c r="L187" s="11" t="s">
        <v>11</v>
      </c>
      <c r="M187" s="11">
        <v>25</v>
      </c>
      <c r="N187" s="8" t="str">
        <f t="shared" si="18"/>
        <v>0612</v>
      </c>
      <c r="O187" s="8" t="str">
        <f t="shared" si="17"/>
        <v>01</v>
      </c>
      <c r="P187" s="8" t="str">
        <f t="shared" si="19"/>
        <v>H26.7-250612-01</v>
      </c>
    </row>
    <row r="188" spans="1:16" s="7" customFormat="1" ht="32.25" thickBot="1">
      <c r="A188" s="20">
        <f t="shared" si="20"/>
        <v>180</v>
      </c>
      <c r="B188" s="78" t="s">
        <v>606</v>
      </c>
      <c r="C188" s="25" t="s">
        <v>814</v>
      </c>
      <c r="D188" s="26" t="s">
        <v>830</v>
      </c>
      <c r="E188" s="27" t="s">
        <v>49</v>
      </c>
      <c r="F188" s="22">
        <v>2</v>
      </c>
      <c r="G188" s="47" t="s">
        <v>80</v>
      </c>
      <c r="H188" s="47">
        <v>1904</v>
      </c>
      <c r="I188" s="18">
        <v>1904</v>
      </c>
      <c r="J188" s="11"/>
      <c r="K188" s="22" t="s">
        <v>328</v>
      </c>
      <c r="L188" s="11" t="s">
        <v>11</v>
      </c>
      <c r="M188" s="11">
        <v>25</v>
      </c>
      <c r="N188" s="8" t="str">
        <f t="shared" si="18"/>
        <v>0610</v>
      </c>
      <c r="O188" s="8" t="str">
        <f t="shared" si="17"/>
        <v>12</v>
      </c>
      <c r="P188" s="8" t="str">
        <f t="shared" si="19"/>
        <v>H26.7-250610-12</v>
      </c>
    </row>
    <row r="189" spans="1:16" s="7" customFormat="1" ht="32.25" thickBot="1">
      <c r="A189" s="20">
        <f t="shared" si="20"/>
        <v>181</v>
      </c>
      <c r="B189" s="78" t="s">
        <v>607</v>
      </c>
      <c r="C189" s="39" t="s">
        <v>814</v>
      </c>
      <c r="D189" s="36" t="s">
        <v>830</v>
      </c>
      <c r="E189" s="27" t="s">
        <v>134</v>
      </c>
      <c r="F189" s="22">
        <v>1</v>
      </c>
      <c r="G189" s="47" t="s">
        <v>80</v>
      </c>
      <c r="H189" s="47">
        <v>1704</v>
      </c>
      <c r="I189" s="18">
        <v>1704</v>
      </c>
      <c r="J189" s="11"/>
      <c r="K189" s="22" t="s">
        <v>329</v>
      </c>
      <c r="L189" s="11" t="s">
        <v>11</v>
      </c>
      <c r="M189" s="11">
        <v>25</v>
      </c>
      <c r="N189" s="8" t="str">
        <f t="shared" si="18"/>
        <v>0612</v>
      </c>
      <c r="O189" s="8" t="str">
        <f t="shared" si="17"/>
        <v>04</v>
      </c>
      <c r="P189" s="8" t="str">
        <f t="shared" si="19"/>
        <v>H26.7-250612-04</v>
      </c>
    </row>
    <row r="190" spans="1:16" s="7" customFormat="1" ht="32.25" thickBot="1">
      <c r="A190" s="20">
        <f t="shared" si="20"/>
        <v>182</v>
      </c>
      <c r="B190" s="78" t="s">
        <v>608</v>
      </c>
      <c r="C190" s="29" t="s">
        <v>814</v>
      </c>
      <c r="D190" s="29" t="s">
        <v>830</v>
      </c>
      <c r="E190" s="27" t="s">
        <v>467</v>
      </c>
      <c r="F190" s="22">
        <v>1</v>
      </c>
      <c r="G190" s="47" t="s">
        <v>80</v>
      </c>
      <c r="H190" s="47">
        <v>1200</v>
      </c>
      <c r="I190" s="18">
        <v>1200</v>
      </c>
      <c r="J190" s="11"/>
      <c r="K190" s="22" t="s">
        <v>330</v>
      </c>
      <c r="L190" s="11" t="s">
        <v>11</v>
      </c>
      <c r="M190" s="11">
        <v>25</v>
      </c>
      <c r="N190" s="8" t="str">
        <f t="shared" si="18"/>
        <v>0612</v>
      </c>
      <c r="O190" s="8" t="str">
        <f t="shared" si="17"/>
        <v>02</v>
      </c>
      <c r="P190" s="8" t="str">
        <f t="shared" si="19"/>
        <v>H26.7-250612-02</v>
      </c>
    </row>
    <row r="191" spans="1:16" s="7" customFormat="1" ht="32.25" thickBot="1">
      <c r="A191" s="20">
        <f t="shared" si="20"/>
        <v>183</v>
      </c>
      <c r="B191" s="78" t="s">
        <v>609</v>
      </c>
      <c r="C191" s="29" t="s">
        <v>814</v>
      </c>
      <c r="D191" s="29" t="s">
        <v>830</v>
      </c>
      <c r="E191" s="27" t="s">
        <v>467</v>
      </c>
      <c r="F191" s="22">
        <v>1</v>
      </c>
      <c r="G191" s="47" t="s">
        <v>80</v>
      </c>
      <c r="H191" s="47">
        <v>840</v>
      </c>
      <c r="I191" s="18">
        <v>840</v>
      </c>
      <c r="J191" s="11"/>
      <c r="K191" s="22" t="s">
        <v>331</v>
      </c>
      <c r="L191" s="11" t="s">
        <v>11</v>
      </c>
      <c r="M191" s="11">
        <v>25</v>
      </c>
      <c r="N191" s="8" t="str">
        <f t="shared" si="18"/>
        <v>0612</v>
      </c>
      <c r="O191" s="8" t="str">
        <f t="shared" si="17"/>
        <v>05</v>
      </c>
      <c r="P191" s="8" t="str">
        <f t="shared" si="19"/>
        <v>H26.7-250612-05</v>
      </c>
    </row>
    <row r="192" spans="1:16" s="7" customFormat="1" ht="48" thickBot="1">
      <c r="A192" s="20">
        <f t="shared" si="20"/>
        <v>184</v>
      </c>
      <c r="B192" s="78" t="s">
        <v>610</v>
      </c>
      <c r="C192" s="29" t="s">
        <v>875</v>
      </c>
      <c r="D192" s="26" t="s">
        <v>876</v>
      </c>
      <c r="E192" s="27" t="s">
        <v>53</v>
      </c>
      <c r="F192" s="22">
        <v>1</v>
      </c>
      <c r="G192" s="47" t="s">
        <v>80</v>
      </c>
      <c r="H192" s="47">
        <v>2</v>
      </c>
      <c r="I192" s="18">
        <v>2</v>
      </c>
      <c r="J192" s="11"/>
      <c r="K192" s="22" t="s">
        <v>332</v>
      </c>
      <c r="L192" s="11" t="s">
        <v>11</v>
      </c>
      <c r="M192" s="11">
        <v>25</v>
      </c>
      <c r="N192" s="8" t="str">
        <f t="shared" si="18"/>
        <v>0611</v>
      </c>
      <c r="O192" s="8" t="str">
        <f t="shared" si="17"/>
        <v>29</v>
      </c>
      <c r="P192" s="8" t="str">
        <f t="shared" si="19"/>
        <v>H26.7-250611-29</v>
      </c>
    </row>
    <row r="193" spans="1:16" s="7" customFormat="1" ht="32.25" thickBot="1">
      <c r="A193" s="20">
        <f t="shared" si="20"/>
        <v>185</v>
      </c>
      <c r="B193" s="78" t="s">
        <v>611</v>
      </c>
      <c r="C193" s="28" t="s">
        <v>877</v>
      </c>
      <c r="D193" s="21" t="s">
        <v>878</v>
      </c>
      <c r="E193" s="27" t="s">
        <v>981</v>
      </c>
      <c r="F193" s="22">
        <v>3</v>
      </c>
      <c r="G193" s="47" t="s">
        <v>80</v>
      </c>
      <c r="H193" s="47">
        <v>13750</v>
      </c>
      <c r="I193" s="18">
        <v>13750</v>
      </c>
      <c r="J193" s="11"/>
      <c r="K193" s="22" t="s">
        <v>333</v>
      </c>
      <c r="L193" s="11" t="s">
        <v>11</v>
      </c>
      <c r="M193" s="11">
        <v>25</v>
      </c>
      <c r="N193" s="8" t="str">
        <f t="shared" si="18"/>
        <v>0612</v>
      </c>
      <c r="O193" s="8" t="str">
        <f t="shared" si="17"/>
        <v>09</v>
      </c>
      <c r="P193" s="8" t="str">
        <f t="shared" si="19"/>
        <v>H26.7-250612-09</v>
      </c>
    </row>
    <row r="194" spans="1:16" s="7" customFormat="1" ht="32.25" thickBot="1">
      <c r="A194" s="20">
        <f t="shared" si="20"/>
        <v>186</v>
      </c>
      <c r="B194" s="78" t="s">
        <v>612</v>
      </c>
      <c r="C194" s="28" t="s">
        <v>879</v>
      </c>
      <c r="D194" s="21" t="s">
        <v>880</v>
      </c>
      <c r="E194" s="27" t="s">
        <v>981</v>
      </c>
      <c r="F194" s="22">
        <v>1</v>
      </c>
      <c r="G194" s="47" t="s">
        <v>80</v>
      </c>
      <c r="H194" s="47">
        <v>400</v>
      </c>
      <c r="I194" s="18">
        <v>400</v>
      </c>
      <c r="J194" s="11"/>
      <c r="K194" s="22" t="s">
        <v>334</v>
      </c>
      <c r="L194" s="11" t="s">
        <v>11</v>
      </c>
      <c r="M194" s="11">
        <v>25</v>
      </c>
      <c r="N194" s="8" t="str">
        <f t="shared" si="18"/>
        <v>0612</v>
      </c>
      <c r="O194" s="8" t="str">
        <f t="shared" si="17"/>
        <v>10</v>
      </c>
      <c r="P194" s="8" t="str">
        <f t="shared" si="19"/>
        <v>H26.7-250612-10</v>
      </c>
    </row>
    <row r="195" spans="1:16" s="7" customFormat="1" ht="32.25" thickBot="1">
      <c r="A195" s="20">
        <f t="shared" si="20"/>
        <v>187</v>
      </c>
      <c r="B195" s="78" t="s">
        <v>613</v>
      </c>
      <c r="C195" s="28" t="s">
        <v>881</v>
      </c>
      <c r="D195" s="21" t="s">
        <v>882</v>
      </c>
      <c r="E195" s="27" t="s">
        <v>982</v>
      </c>
      <c r="F195" s="22">
        <v>2</v>
      </c>
      <c r="G195" s="51" t="s">
        <v>80</v>
      </c>
      <c r="H195" s="47">
        <v>1676</v>
      </c>
      <c r="I195" s="18">
        <v>1676</v>
      </c>
      <c r="J195" s="11"/>
      <c r="K195" s="22" t="s">
        <v>335</v>
      </c>
      <c r="L195" s="11" t="s">
        <v>11</v>
      </c>
      <c r="M195" s="11">
        <v>25</v>
      </c>
      <c r="N195" s="8" t="str">
        <f t="shared" si="18"/>
        <v>0612</v>
      </c>
      <c r="O195" s="8" t="str">
        <f t="shared" si="17"/>
        <v>08</v>
      </c>
      <c r="P195" s="8" t="str">
        <f t="shared" si="19"/>
        <v>H26.7-250612-08</v>
      </c>
    </row>
    <row r="196" spans="1:16" s="7" customFormat="1" ht="32.25" thickBot="1">
      <c r="A196" s="20">
        <f t="shared" si="20"/>
        <v>188</v>
      </c>
      <c r="B196" s="78" t="s">
        <v>614</v>
      </c>
      <c r="C196" s="25" t="s">
        <v>826</v>
      </c>
      <c r="D196" s="26" t="s">
        <v>854</v>
      </c>
      <c r="E196" s="27" t="s">
        <v>983</v>
      </c>
      <c r="F196" s="22">
        <v>1</v>
      </c>
      <c r="G196" s="47" t="s">
        <v>65</v>
      </c>
      <c r="H196" s="47">
        <v>234</v>
      </c>
      <c r="I196" s="18">
        <v>234</v>
      </c>
      <c r="J196" s="11"/>
      <c r="K196" s="22" t="s">
        <v>336</v>
      </c>
      <c r="L196" s="11" t="s">
        <v>11</v>
      </c>
      <c r="M196" s="11">
        <v>25</v>
      </c>
      <c r="N196" s="8" t="str">
        <f t="shared" si="18"/>
        <v>0612</v>
      </c>
      <c r="O196" s="8" t="str">
        <f t="shared" si="17"/>
        <v>12</v>
      </c>
      <c r="P196" s="8" t="str">
        <f t="shared" si="19"/>
        <v>H26.7-250612-12</v>
      </c>
    </row>
    <row r="197" spans="1:16" s="7" customFormat="1" ht="19.5" thickBot="1">
      <c r="A197" s="20">
        <f t="shared" si="20"/>
        <v>189</v>
      </c>
      <c r="B197" s="78" t="s">
        <v>615</v>
      </c>
      <c r="C197" s="28" t="s">
        <v>883</v>
      </c>
      <c r="D197" s="21" t="s">
        <v>884</v>
      </c>
      <c r="E197" s="27" t="s">
        <v>984</v>
      </c>
      <c r="F197" s="54">
        <v>1</v>
      </c>
      <c r="G197" s="47" t="s">
        <v>65</v>
      </c>
      <c r="H197" s="47">
        <v>54810</v>
      </c>
      <c r="I197" s="18">
        <v>54810</v>
      </c>
      <c r="J197" s="11"/>
      <c r="K197" s="22" t="s">
        <v>337</v>
      </c>
      <c r="L197" s="11" t="s">
        <v>11</v>
      </c>
      <c r="M197" s="11">
        <v>25</v>
      </c>
      <c r="N197" s="8" t="str">
        <f t="shared" si="18"/>
        <v>0612</v>
      </c>
      <c r="O197" s="8" t="str">
        <f t="shared" si="17"/>
        <v>13</v>
      </c>
      <c r="P197" s="8" t="str">
        <f t="shared" si="19"/>
        <v>H26.7-250612-13</v>
      </c>
    </row>
    <row r="198" spans="1:16" s="7" customFormat="1" ht="32.25" thickBot="1">
      <c r="A198" s="20">
        <f t="shared" si="20"/>
        <v>190</v>
      </c>
      <c r="B198" s="78" t="s">
        <v>616</v>
      </c>
      <c r="C198" s="25" t="s">
        <v>814</v>
      </c>
      <c r="D198" s="26" t="s">
        <v>830</v>
      </c>
      <c r="E198" s="27" t="s">
        <v>61</v>
      </c>
      <c r="F198" s="22">
        <v>1</v>
      </c>
      <c r="G198" s="47" t="s">
        <v>80</v>
      </c>
      <c r="H198" s="47">
        <v>5640</v>
      </c>
      <c r="I198" s="18">
        <v>5640</v>
      </c>
      <c r="J198" s="11"/>
      <c r="K198" s="22" t="s">
        <v>338</v>
      </c>
      <c r="L198" s="11" t="s">
        <v>11</v>
      </c>
      <c r="M198" s="11">
        <v>25</v>
      </c>
      <c r="N198" s="8" t="str">
        <f t="shared" si="18"/>
        <v>0612</v>
      </c>
      <c r="O198" s="8" t="str">
        <f t="shared" si="17"/>
        <v>14</v>
      </c>
      <c r="P198" s="8" t="str">
        <f t="shared" si="19"/>
        <v>H26.7-250612-14</v>
      </c>
    </row>
    <row r="199" spans="1:16" s="7" customFormat="1" ht="32.25" thickBot="1">
      <c r="A199" s="20">
        <f t="shared" si="20"/>
        <v>191</v>
      </c>
      <c r="B199" s="78" t="s">
        <v>617</v>
      </c>
      <c r="C199" s="25" t="s">
        <v>814</v>
      </c>
      <c r="D199" s="26" t="s">
        <v>830</v>
      </c>
      <c r="E199" s="27" t="s">
        <v>92</v>
      </c>
      <c r="F199" s="22">
        <v>1</v>
      </c>
      <c r="G199" s="47" t="s">
        <v>80</v>
      </c>
      <c r="H199" s="47">
        <v>800</v>
      </c>
      <c r="I199" s="18">
        <v>800</v>
      </c>
      <c r="J199" s="11"/>
      <c r="K199" s="22" t="s">
        <v>339</v>
      </c>
      <c r="L199" s="11" t="s">
        <v>11</v>
      </c>
      <c r="M199" s="11">
        <v>25</v>
      </c>
      <c r="N199" s="8" t="str">
        <f t="shared" si="18"/>
        <v>0612</v>
      </c>
      <c r="O199" s="8" t="str">
        <f t="shared" si="17"/>
        <v>15</v>
      </c>
      <c r="P199" s="8" t="str">
        <f t="shared" si="19"/>
        <v>H26.7-250612-15</v>
      </c>
    </row>
    <row r="200" spans="1:16" s="7" customFormat="1" ht="32.25" thickBot="1">
      <c r="A200" s="20">
        <f t="shared" si="20"/>
        <v>192</v>
      </c>
      <c r="B200" s="78" t="s">
        <v>618</v>
      </c>
      <c r="C200" s="25" t="s">
        <v>810</v>
      </c>
      <c r="D200" s="26" t="s">
        <v>885</v>
      </c>
      <c r="E200" s="27" t="s">
        <v>983</v>
      </c>
      <c r="F200" s="22">
        <v>10</v>
      </c>
      <c r="G200" s="47" t="s">
        <v>65</v>
      </c>
      <c r="H200" s="47">
        <v>3466</v>
      </c>
      <c r="I200" s="18">
        <v>3466</v>
      </c>
      <c r="J200" s="11"/>
      <c r="K200" s="22" t="s">
        <v>340</v>
      </c>
      <c r="L200" s="11" t="s">
        <v>11</v>
      </c>
      <c r="M200" s="11">
        <v>25</v>
      </c>
      <c r="N200" s="8" t="str">
        <f t="shared" si="18"/>
        <v>0612</v>
      </c>
      <c r="O200" s="8" t="str">
        <f t="shared" si="17"/>
        <v>16</v>
      </c>
      <c r="P200" s="8" t="str">
        <f t="shared" si="19"/>
        <v>H26.7-250612-16</v>
      </c>
    </row>
    <row r="201" spans="1:16" s="7" customFormat="1" ht="32.25" thickBot="1">
      <c r="A201" s="20">
        <f t="shared" si="20"/>
        <v>193</v>
      </c>
      <c r="B201" s="78" t="s">
        <v>619</v>
      </c>
      <c r="C201" s="25" t="s">
        <v>886</v>
      </c>
      <c r="D201" s="26" t="s">
        <v>887</v>
      </c>
      <c r="E201" s="27" t="s">
        <v>985</v>
      </c>
      <c r="F201" s="22">
        <v>1</v>
      </c>
      <c r="G201" s="47" t="s">
        <v>80</v>
      </c>
      <c r="H201" s="47">
        <v>1824</v>
      </c>
      <c r="I201" s="18">
        <v>1824</v>
      </c>
      <c r="J201" s="11"/>
      <c r="K201" s="22" t="s">
        <v>341</v>
      </c>
      <c r="L201" s="11" t="s">
        <v>11</v>
      </c>
      <c r="M201" s="11">
        <v>25</v>
      </c>
      <c r="N201" s="8" t="str">
        <f t="shared" si="18"/>
        <v>0612</v>
      </c>
      <c r="O201" s="8" t="str">
        <f t="shared" ref="O201:O264" si="21">+RIGHT(K201,2)</f>
        <v>17</v>
      </c>
      <c r="P201" s="8" t="str">
        <f t="shared" si="19"/>
        <v>H26.7-250612-17</v>
      </c>
    </row>
    <row r="202" spans="1:16" s="7" customFormat="1" ht="32.25" thickBot="1">
      <c r="A202" s="20">
        <f t="shared" si="20"/>
        <v>194</v>
      </c>
      <c r="B202" s="82" t="s">
        <v>620</v>
      </c>
      <c r="C202" s="25" t="s">
        <v>40</v>
      </c>
      <c r="D202" s="26" t="s">
        <v>750</v>
      </c>
      <c r="E202" s="27" t="s">
        <v>986</v>
      </c>
      <c r="F202" s="22">
        <v>6</v>
      </c>
      <c r="G202" s="47" t="s">
        <v>80</v>
      </c>
      <c r="H202" s="47">
        <v>2370</v>
      </c>
      <c r="I202" s="18">
        <v>2370</v>
      </c>
      <c r="J202" s="11"/>
      <c r="K202" s="22" t="s">
        <v>342</v>
      </c>
      <c r="L202" s="11" t="s">
        <v>11</v>
      </c>
      <c r="M202" s="11">
        <v>25</v>
      </c>
      <c r="N202" s="8" t="str">
        <f t="shared" ref="N202:N265" si="22">+LEFT(K202,4)</f>
        <v>0612</v>
      </c>
      <c r="O202" s="8" t="str">
        <f t="shared" si="21"/>
        <v>18</v>
      </c>
      <c r="P202" s="8" t="str">
        <f t="shared" ref="P202:P265" si="23">+$L$9&amp;$M$9&amp;N202&amp;"-"&amp;O202</f>
        <v>H26.7-250612-18</v>
      </c>
    </row>
    <row r="203" spans="1:16" s="7" customFormat="1" ht="32.25" thickBot="1">
      <c r="A203" s="20">
        <f t="shared" ref="A203:A266" si="24">+A202+1</f>
        <v>195</v>
      </c>
      <c r="B203" s="83" t="s">
        <v>621</v>
      </c>
      <c r="C203" s="25" t="s">
        <v>860</v>
      </c>
      <c r="D203" s="26" t="s">
        <v>888</v>
      </c>
      <c r="E203" s="27" t="s">
        <v>987</v>
      </c>
      <c r="F203" s="22">
        <v>8</v>
      </c>
      <c r="G203" s="47" t="s">
        <v>65</v>
      </c>
      <c r="H203" s="47">
        <v>146480</v>
      </c>
      <c r="I203" s="18">
        <v>146480</v>
      </c>
      <c r="J203" s="11"/>
      <c r="K203" s="22" t="s">
        <v>343</v>
      </c>
      <c r="L203" s="11" t="s">
        <v>11</v>
      </c>
      <c r="M203" s="11">
        <v>25</v>
      </c>
      <c r="N203" s="8" t="str">
        <f t="shared" si="22"/>
        <v>0612</v>
      </c>
      <c r="O203" s="8" t="str">
        <f t="shared" si="21"/>
        <v>19</v>
      </c>
      <c r="P203" s="8" t="str">
        <f t="shared" si="23"/>
        <v>H26.7-250612-19</v>
      </c>
    </row>
    <row r="204" spans="1:16" s="7" customFormat="1" ht="32.25" thickBot="1">
      <c r="A204" s="20">
        <f t="shared" si="24"/>
        <v>196</v>
      </c>
      <c r="B204" s="83" t="s">
        <v>622</v>
      </c>
      <c r="C204" s="28" t="s">
        <v>860</v>
      </c>
      <c r="D204" s="21" t="s">
        <v>888</v>
      </c>
      <c r="E204" s="27" t="s">
        <v>987</v>
      </c>
      <c r="F204" s="22">
        <v>11</v>
      </c>
      <c r="G204" s="47" t="s">
        <v>65</v>
      </c>
      <c r="H204" s="47">
        <v>39719</v>
      </c>
      <c r="I204" s="18">
        <v>39719</v>
      </c>
      <c r="J204" s="11"/>
      <c r="K204" s="22" t="s">
        <v>344</v>
      </c>
      <c r="L204" s="11" t="s">
        <v>11</v>
      </c>
      <c r="M204" s="11">
        <v>25</v>
      </c>
      <c r="N204" s="8" t="str">
        <f t="shared" si="22"/>
        <v>0612</v>
      </c>
      <c r="O204" s="8" t="str">
        <f t="shared" si="21"/>
        <v>07</v>
      </c>
      <c r="P204" s="8" t="str">
        <f t="shared" si="23"/>
        <v>H26.7-250612-07</v>
      </c>
    </row>
    <row r="205" spans="1:16" s="7" customFormat="1" ht="32.25" thickBot="1">
      <c r="A205" s="20">
        <f t="shared" si="24"/>
        <v>197</v>
      </c>
      <c r="B205" s="83" t="s">
        <v>623</v>
      </c>
      <c r="C205" s="28" t="s">
        <v>87</v>
      </c>
      <c r="D205" s="21" t="s">
        <v>889</v>
      </c>
      <c r="E205" s="27" t="s">
        <v>987</v>
      </c>
      <c r="F205" s="22">
        <v>2</v>
      </c>
      <c r="G205" s="47" t="s">
        <v>65</v>
      </c>
      <c r="H205" s="47">
        <v>18119</v>
      </c>
      <c r="I205" s="18">
        <v>18119</v>
      </c>
      <c r="J205" s="11"/>
      <c r="K205" s="22" t="s">
        <v>345</v>
      </c>
      <c r="L205" s="11" t="s">
        <v>11</v>
      </c>
      <c r="M205" s="11">
        <v>25</v>
      </c>
      <c r="N205" s="8" t="str">
        <f t="shared" si="22"/>
        <v>0613</v>
      </c>
      <c r="O205" s="8" t="str">
        <f t="shared" si="21"/>
        <v>05</v>
      </c>
      <c r="P205" s="8" t="str">
        <f t="shared" si="23"/>
        <v>H26.7-250613-05</v>
      </c>
    </row>
    <row r="206" spans="1:16" s="7" customFormat="1" ht="32.25" thickBot="1">
      <c r="A206" s="20">
        <f t="shared" si="24"/>
        <v>198</v>
      </c>
      <c r="B206" s="83" t="s">
        <v>624</v>
      </c>
      <c r="C206" s="25" t="s">
        <v>890</v>
      </c>
      <c r="D206" s="26" t="s">
        <v>891</v>
      </c>
      <c r="E206" s="27" t="s">
        <v>120</v>
      </c>
      <c r="F206" s="22">
        <v>1</v>
      </c>
      <c r="G206" s="51" t="s">
        <v>64</v>
      </c>
      <c r="H206" s="47">
        <v>2844</v>
      </c>
      <c r="I206" s="18">
        <v>2844</v>
      </c>
      <c r="J206" s="11"/>
      <c r="K206" s="22" t="s">
        <v>346</v>
      </c>
      <c r="L206" s="11" t="s">
        <v>11</v>
      </c>
      <c r="M206" s="11">
        <v>25</v>
      </c>
      <c r="N206" s="8" t="str">
        <f t="shared" si="22"/>
        <v>0613</v>
      </c>
      <c r="O206" s="8" t="str">
        <f t="shared" si="21"/>
        <v>07</v>
      </c>
      <c r="P206" s="8" t="str">
        <f t="shared" si="23"/>
        <v>H26.7-250613-07</v>
      </c>
    </row>
    <row r="207" spans="1:16" s="7" customFormat="1" ht="32.25" thickBot="1">
      <c r="A207" s="20">
        <f t="shared" si="24"/>
        <v>199</v>
      </c>
      <c r="B207" s="83" t="s">
        <v>625</v>
      </c>
      <c r="C207" s="28" t="s">
        <v>890</v>
      </c>
      <c r="D207" s="21" t="s">
        <v>891</v>
      </c>
      <c r="E207" s="27" t="s">
        <v>988</v>
      </c>
      <c r="F207" s="22">
        <v>1</v>
      </c>
      <c r="G207" s="51" t="s">
        <v>64</v>
      </c>
      <c r="H207" s="47">
        <v>9780</v>
      </c>
      <c r="I207" s="18">
        <v>9780</v>
      </c>
      <c r="J207" s="11"/>
      <c r="K207" s="22" t="s">
        <v>347</v>
      </c>
      <c r="L207" s="11" t="s">
        <v>11</v>
      </c>
      <c r="M207" s="11">
        <v>25</v>
      </c>
      <c r="N207" s="8" t="str">
        <f t="shared" si="22"/>
        <v>0613</v>
      </c>
      <c r="O207" s="8" t="str">
        <f t="shared" si="21"/>
        <v>08</v>
      </c>
      <c r="P207" s="8" t="str">
        <f t="shared" si="23"/>
        <v>H26.7-250613-08</v>
      </c>
    </row>
    <row r="208" spans="1:16" s="7" customFormat="1" ht="32.25" thickBot="1">
      <c r="A208" s="20">
        <f t="shared" si="24"/>
        <v>200</v>
      </c>
      <c r="B208" s="83" t="s">
        <v>626</v>
      </c>
      <c r="C208" s="25" t="s">
        <v>890</v>
      </c>
      <c r="D208" s="26" t="s">
        <v>891</v>
      </c>
      <c r="E208" s="27" t="s">
        <v>989</v>
      </c>
      <c r="F208" s="22">
        <v>1</v>
      </c>
      <c r="G208" s="47" t="s">
        <v>64</v>
      </c>
      <c r="H208" s="47">
        <v>4980</v>
      </c>
      <c r="I208" s="18">
        <v>4980</v>
      </c>
      <c r="J208" s="11"/>
      <c r="K208" s="22" t="s">
        <v>348</v>
      </c>
      <c r="L208" s="11" t="s">
        <v>11</v>
      </c>
      <c r="M208" s="11">
        <v>25</v>
      </c>
      <c r="N208" s="8" t="str">
        <f t="shared" si="22"/>
        <v>0614</v>
      </c>
      <c r="O208" s="8" t="str">
        <f t="shared" si="21"/>
        <v>04</v>
      </c>
      <c r="P208" s="8" t="str">
        <f t="shared" si="23"/>
        <v>H26.7-250614-04</v>
      </c>
    </row>
    <row r="209" spans="1:16" s="7" customFormat="1" ht="32.25" thickBot="1">
      <c r="A209" s="20">
        <f t="shared" si="24"/>
        <v>201</v>
      </c>
      <c r="B209" s="83" t="s">
        <v>627</v>
      </c>
      <c r="C209" s="29" t="s">
        <v>890</v>
      </c>
      <c r="D209" s="29" t="s">
        <v>891</v>
      </c>
      <c r="E209" s="27" t="s">
        <v>531</v>
      </c>
      <c r="F209" s="22">
        <v>1</v>
      </c>
      <c r="G209" s="47" t="s">
        <v>64</v>
      </c>
      <c r="H209" s="47">
        <v>2736</v>
      </c>
      <c r="I209" s="18">
        <v>2736</v>
      </c>
      <c r="J209" s="11"/>
      <c r="K209" s="22" t="s">
        <v>349</v>
      </c>
      <c r="L209" s="11" t="s">
        <v>11</v>
      </c>
      <c r="M209" s="11">
        <v>25</v>
      </c>
      <c r="N209" s="8" t="str">
        <f t="shared" si="22"/>
        <v>0613</v>
      </c>
      <c r="O209" s="8" t="str">
        <f t="shared" si="21"/>
        <v>11</v>
      </c>
      <c r="P209" s="8" t="str">
        <f t="shared" si="23"/>
        <v>H26.7-250613-11</v>
      </c>
    </row>
    <row r="210" spans="1:16" s="7" customFormat="1" ht="32.25" thickBot="1">
      <c r="A210" s="20">
        <f t="shared" si="24"/>
        <v>202</v>
      </c>
      <c r="B210" s="83" t="s">
        <v>628</v>
      </c>
      <c r="C210" s="29" t="s">
        <v>31</v>
      </c>
      <c r="D210" s="29" t="s">
        <v>892</v>
      </c>
      <c r="E210" s="27" t="s">
        <v>987</v>
      </c>
      <c r="F210" s="22">
        <v>24</v>
      </c>
      <c r="G210" s="47" t="s">
        <v>65</v>
      </c>
      <c r="H210" s="47">
        <v>33897</v>
      </c>
      <c r="I210" s="18">
        <v>33897</v>
      </c>
      <c r="J210" s="11"/>
      <c r="K210" s="22" t="s">
        <v>350</v>
      </c>
      <c r="L210" s="11" t="s">
        <v>11</v>
      </c>
      <c r="M210" s="11">
        <v>25</v>
      </c>
      <c r="N210" s="8" t="str">
        <f t="shared" si="22"/>
        <v>0613</v>
      </c>
      <c r="O210" s="8" t="str">
        <f t="shared" si="21"/>
        <v>12</v>
      </c>
      <c r="P210" s="8" t="str">
        <f t="shared" si="23"/>
        <v>H26.7-250613-12</v>
      </c>
    </row>
    <row r="211" spans="1:16" s="7" customFormat="1" ht="32.25" thickBot="1">
      <c r="A211" s="20">
        <f t="shared" si="24"/>
        <v>203</v>
      </c>
      <c r="B211" s="83" t="s">
        <v>629</v>
      </c>
      <c r="C211" s="25" t="s">
        <v>893</v>
      </c>
      <c r="D211" s="26" t="s">
        <v>749</v>
      </c>
      <c r="E211" s="27" t="s">
        <v>91</v>
      </c>
      <c r="F211" s="22">
        <v>3</v>
      </c>
      <c r="G211" s="47" t="s">
        <v>64</v>
      </c>
      <c r="H211" s="47">
        <v>2670</v>
      </c>
      <c r="I211" s="18">
        <v>2670</v>
      </c>
      <c r="J211" s="11"/>
      <c r="K211" s="22" t="s">
        <v>351</v>
      </c>
      <c r="L211" s="11" t="s">
        <v>11</v>
      </c>
      <c r="M211" s="11">
        <v>25</v>
      </c>
      <c r="N211" s="8" t="str">
        <f t="shared" si="22"/>
        <v>0616</v>
      </c>
      <c r="O211" s="8" t="str">
        <f t="shared" si="21"/>
        <v>04</v>
      </c>
      <c r="P211" s="8" t="str">
        <f t="shared" si="23"/>
        <v>H26.7-250616-04</v>
      </c>
    </row>
    <row r="212" spans="1:16" s="7" customFormat="1" ht="48" thickBot="1">
      <c r="A212" s="20">
        <f t="shared" si="24"/>
        <v>204</v>
      </c>
      <c r="B212" s="83" t="s">
        <v>630</v>
      </c>
      <c r="C212" s="28" t="s">
        <v>814</v>
      </c>
      <c r="D212" s="21" t="s">
        <v>894</v>
      </c>
      <c r="E212" s="27" t="s">
        <v>102</v>
      </c>
      <c r="F212" s="22">
        <v>11</v>
      </c>
      <c r="G212" s="47" t="s">
        <v>64</v>
      </c>
      <c r="H212" s="47">
        <v>592</v>
      </c>
      <c r="I212" s="18">
        <v>592</v>
      </c>
      <c r="J212" s="11"/>
      <c r="K212" s="22" t="s">
        <v>352</v>
      </c>
      <c r="L212" s="11" t="s">
        <v>11</v>
      </c>
      <c r="M212" s="11">
        <v>25</v>
      </c>
      <c r="N212" s="8" t="str">
        <f t="shared" si="22"/>
        <v>0616</v>
      </c>
      <c r="O212" s="8" t="str">
        <f t="shared" si="21"/>
        <v>05</v>
      </c>
      <c r="P212" s="8" t="str">
        <f t="shared" si="23"/>
        <v>H26.7-250616-05</v>
      </c>
    </row>
    <row r="213" spans="1:16" s="7" customFormat="1" ht="32.25" thickBot="1">
      <c r="A213" s="20">
        <f t="shared" si="24"/>
        <v>205</v>
      </c>
      <c r="B213" s="83" t="s">
        <v>631</v>
      </c>
      <c r="C213" s="28" t="s">
        <v>886</v>
      </c>
      <c r="D213" s="21" t="s">
        <v>887</v>
      </c>
      <c r="E213" s="27" t="s">
        <v>71</v>
      </c>
      <c r="F213" s="22">
        <v>2</v>
      </c>
      <c r="G213" s="47" t="s">
        <v>64</v>
      </c>
      <c r="H213" s="47">
        <v>1344</v>
      </c>
      <c r="I213" s="18">
        <v>1344</v>
      </c>
      <c r="J213" s="11"/>
      <c r="K213" s="22" t="s">
        <v>353</v>
      </c>
      <c r="L213" s="11" t="s">
        <v>11</v>
      </c>
      <c r="M213" s="11">
        <v>25</v>
      </c>
      <c r="N213" s="8" t="str">
        <f t="shared" si="22"/>
        <v>0616</v>
      </c>
      <c r="O213" s="8" t="str">
        <f t="shared" si="21"/>
        <v>06</v>
      </c>
      <c r="P213" s="8" t="str">
        <f t="shared" si="23"/>
        <v>H26.7-250616-06</v>
      </c>
    </row>
    <row r="214" spans="1:16" s="7" customFormat="1" ht="32.25" thickBot="1">
      <c r="A214" s="20">
        <f t="shared" si="24"/>
        <v>206</v>
      </c>
      <c r="B214" s="83" t="s">
        <v>632</v>
      </c>
      <c r="C214" s="39" t="s">
        <v>40</v>
      </c>
      <c r="D214" s="36" t="s">
        <v>750</v>
      </c>
      <c r="E214" s="27" t="s">
        <v>962</v>
      </c>
      <c r="F214" s="22">
        <v>10</v>
      </c>
      <c r="G214" s="47" t="s">
        <v>64</v>
      </c>
      <c r="H214" s="47">
        <v>220</v>
      </c>
      <c r="I214" s="18">
        <v>220</v>
      </c>
      <c r="J214" s="11"/>
      <c r="K214" s="22" t="s">
        <v>354</v>
      </c>
      <c r="L214" s="11" t="s">
        <v>11</v>
      </c>
      <c r="M214" s="11">
        <v>25</v>
      </c>
      <c r="N214" s="8" t="str">
        <f t="shared" si="22"/>
        <v>0616</v>
      </c>
      <c r="O214" s="8" t="str">
        <f t="shared" si="21"/>
        <v>08</v>
      </c>
      <c r="P214" s="8" t="str">
        <f t="shared" si="23"/>
        <v>H26.7-250616-08</v>
      </c>
    </row>
    <row r="215" spans="1:16" s="7" customFormat="1" ht="32.25" thickBot="1">
      <c r="A215" s="20">
        <f t="shared" si="24"/>
        <v>207</v>
      </c>
      <c r="B215" s="83" t="s">
        <v>633</v>
      </c>
      <c r="C215" s="28" t="s">
        <v>895</v>
      </c>
      <c r="D215" s="34" t="s">
        <v>896</v>
      </c>
      <c r="E215" s="32" t="s">
        <v>987</v>
      </c>
      <c r="F215" s="22">
        <v>1</v>
      </c>
      <c r="G215" s="47" t="s">
        <v>96</v>
      </c>
      <c r="H215" s="47">
        <v>25</v>
      </c>
      <c r="I215" s="18">
        <v>25</v>
      </c>
      <c r="J215" s="11"/>
      <c r="K215" s="22" t="s">
        <v>355</v>
      </c>
      <c r="L215" s="11" t="s">
        <v>11</v>
      </c>
      <c r="M215" s="11">
        <v>25</v>
      </c>
      <c r="N215" s="8" t="str">
        <f t="shared" si="22"/>
        <v>0616</v>
      </c>
      <c r="O215" s="8" t="str">
        <f t="shared" si="21"/>
        <v>09</v>
      </c>
      <c r="P215" s="8" t="str">
        <f t="shared" si="23"/>
        <v>H26.7-250616-09</v>
      </c>
    </row>
    <row r="216" spans="1:16" s="7" customFormat="1" ht="32.25" thickBot="1">
      <c r="A216" s="20">
        <f t="shared" si="24"/>
        <v>208</v>
      </c>
      <c r="B216" s="83" t="s">
        <v>634</v>
      </c>
      <c r="C216" s="25" t="s">
        <v>895</v>
      </c>
      <c r="D216" s="26" t="s">
        <v>896</v>
      </c>
      <c r="E216" s="27" t="s">
        <v>990</v>
      </c>
      <c r="F216" s="22">
        <v>3</v>
      </c>
      <c r="G216" s="47" t="s">
        <v>64</v>
      </c>
      <c r="H216" s="47">
        <v>2510</v>
      </c>
      <c r="I216" s="18">
        <v>2510</v>
      </c>
      <c r="J216" s="11"/>
      <c r="K216" s="22" t="s">
        <v>356</v>
      </c>
      <c r="L216" s="11" t="s">
        <v>11</v>
      </c>
      <c r="M216" s="11">
        <v>25</v>
      </c>
      <c r="N216" s="8" t="str">
        <f t="shared" si="22"/>
        <v>0616</v>
      </c>
      <c r="O216" s="8" t="str">
        <f t="shared" si="21"/>
        <v>10</v>
      </c>
      <c r="P216" s="8" t="str">
        <f t="shared" si="23"/>
        <v>H26.7-250616-10</v>
      </c>
    </row>
    <row r="217" spans="1:16" s="7" customFormat="1" ht="32.25" thickBot="1">
      <c r="A217" s="20">
        <f t="shared" si="24"/>
        <v>209</v>
      </c>
      <c r="B217" s="83" t="s">
        <v>635</v>
      </c>
      <c r="C217" s="25" t="s">
        <v>897</v>
      </c>
      <c r="D217" s="26" t="s">
        <v>898</v>
      </c>
      <c r="E217" s="27" t="s">
        <v>991</v>
      </c>
      <c r="F217" s="22">
        <v>1</v>
      </c>
      <c r="G217" s="47" t="s">
        <v>64</v>
      </c>
      <c r="H217" s="47">
        <v>300</v>
      </c>
      <c r="I217" s="18">
        <v>300</v>
      </c>
      <c r="J217" s="11"/>
      <c r="K217" s="22" t="s">
        <v>357</v>
      </c>
      <c r="L217" s="11" t="s">
        <v>11</v>
      </c>
      <c r="M217" s="11">
        <v>25</v>
      </c>
      <c r="N217" s="8" t="str">
        <f t="shared" si="22"/>
        <v>0616</v>
      </c>
      <c r="O217" s="8" t="str">
        <f t="shared" si="21"/>
        <v>13</v>
      </c>
      <c r="P217" s="8" t="str">
        <f t="shared" si="23"/>
        <v>H26.7-250616-13</v>
      </c>
    </row>
    <row r="218" spans="1:16" s="7" customFormat="1" ht="32.25" thickBot="1">
      <c r="A218" s="20">
        <f t="shared" si="24"/>
        <v>210</v>
      </c>
      <c r="B218" s="83" t="s">
        <v>636</v>
      </c>
      <c r="C218" s="39" t="s">
        <v>864</v>
      </c>
      <c r="D218" s="36" t="s">
        <v>865</v>
      </c>
      <c r="E218" s="27" t="s">
        <v>992</v>
      </c>
      <c r="F218" s="22">
        <v>1</v>
      </c>
      <c r="G218" s="47" t="s">
        <v>64</v>
      </c>
      <c r="H218" s="47">
        <v>21350</v>
      </c>
      <c r="I218" s="18">
        <v>21350</v>
      </c>
      <c r="J218" s="11"/>
      <c r="K218" s="22" t="s">
        <v>358</v>
      </c>
      <c r="L218" s="11" t="s">
        <v>11</v>
      </c>
      <c r="M218" s="11">
        <v>25</v>
      </c>
      <c r="N218" s="8" t="str">
        <f t="shared" si="22"/>
        <v>0616</v>
      </c>
      <c r="O218" s="8" t="str">
        <f t="shared" si="21"/>
        <v>02</v>
      </c>
      <c r="P218" s="8" t="str">
        <f t="shared" si="23"/>
        <v>H26.7-250616-02</v>
      </c>
    </row>
    <row r="219" spans="1:16" s="7" customFormat="1" ht="32.25" thickBot="1">
      <c r="A219" s="20">
        <f t="shared" si="24"/>
        <v>211</v>
      </c>
      <c r="B219" s="83" t="s">
        <v>637</v>
      </c>
      <c r="C219" s="25" t="s">
        <v>40</v>
      </c>
      <c r="D219" s="26" t="s">
        <v>750</v>
      </c>
      <c r="E219" s="27" t="s">
        <v>116</v>
      </c>
      <c r="F219" s="22">
        <v>1</v>
      </c>
      <c r="G219" s="47" t="s">
        <v>64</v>
      </c>
      <c r="H219" s="47">
        <v>90</v>
      </c>
      <c r="I219" s="18">
        <v>90</v>
      </c>
      <c r="J219" s="11"/>
      <c r="K219" s="22" t="s">
        <v>359</v>
      </c>
      <c r="L219" s="11" t="s">
        <v>11</v>
      </c>
      <c r="M219" s="11">
        <v>25</v>
      </c>
      <c r="N219" s="8" t="str">
        <f t="shared" si="22"/>
        <v>0616</v>
      </c>
      <c r="O219" s="8" t="str">
        <f t="shared" si="21"/>
        <v>07</v>
      </c>
      <c r="P219" s="8" t="str">
        <f t="shared" si="23"/>
        <v>H26.7-250616-07</v>
      </c>
    </row>
    <row r="220" spans="1:16" s="7" customFormat="1" ht="32.25" thickBot="1">
      <c r="A220" s="20">
        <f t="shared" si="24"/>
        <v>212</v>
      </c>
      <c r="B220" s="83" t="s">
        <v>638</v>
      </c>
      <c r="C220" s="29" t="s">
        <v>881</v>
      </c>
      <c r="D220" s="26" t="s">
        <v>882</v>
      </c>
      <c r="E220" s="27" t="s">
        <v>49</v>
      </c>
      <c r="F220" s="22" t="s">
        <v>1041</v>
      </c>
      <c r="G220" s="22" t="s">
        <v>64</v>
      </c>
      <c r="H220" s="47">
        <v>2436</v>
      </c>
      <c r="I220" s="18">
        <v>2436</v>
      </c>
      <c r="J220" s="11"/>
      <c r="K220" s="22" t="s">
        <v>360</v>
      </c>
      <c r="L220" s="11" t="s">
        <v>11</v>
      </c>
      <c r="M220" s="11">
        <v>25</v>
      </c>
      <c r="N220" s="8" t="str">
        <f t="shared" si="22"/>
        <v>0613</v>
      </c>
      <c r="O220" s="8" t="str">
        <f t="shared" si="21"/>
        <v>06</v>
      </c>
      <c r="P220" s="8" t="str">
        <f t="shared" si="23"/>
        <v>H26.7-250613-06</v>
      </c>
    </row>
    <row r="221" spans="1:16" s="7" customFormat="1" ht="32.25" thickBot="1">
      <c r="A221" s="20">
        <f t="shared" si="24"/>
        <v>213</v>
      </c>
      <c r="B221" s="83" t="s">
        <v>639</v>
      </c>
      <c r="C221" s="29" t="s">
        <v>899</v>
      </c>
      <c r="D221" s="26" t="s">
        <v>900</v>
      </c>
      <c r="E221" s="27" t="s">
        <v>118</v>
      </c>
      <c r="F221" s="22">
        <v>6</v>
      </c>
      <c r="G221" s="47" t="s">
        <v>64</v>
      </c>
      <c r="H221" s="47">
        <v>721</v>
      </c>
      <c r="I221" s="18">
        <v>721</v>
      </c>
      <c r="J221" s="11"/>
      <c r="K221" s="22" t="s">
        <v>361</v>
      </c>
      <c r="L221" s="11" t="s">
        <v>11</v>
      </c>
      <c r="M221" s="11">
        <v>25</v>
      </c>
      <c r="N221" s="8" t="str">
        <f t="shared" si="22"/>
        <v>0613</v>
      </c>
      <c r="O221" s="8" t="str">
        <f t="shared" si="21"/>
        <v>09</v>
      </c>
      <c r="P221" s="8" t="str">
        <f t="shared" si="23"/>
        <v>H26.7-250613-09</v>
      </c>
    </row>
    <row r="222" spans="1:16" s="7" customFormat="1" ht="32.25" thickBot="1">
      <c r="A222" s="20">
        <f t="shared" si="24"/>
        <v>214</v>
      </c>
      <c r="B222" s="83" t="s">
        <v>640</v>
      </c>
      <c r="C222" s="25" t="s">
        <v>530</v>
      </c>
      <c r="D222" s="26" t="s">
        <v>18</v>
      </c>
      <c r="E222" s="27" t="s">
        <v>49</v>
      </c>
      <c r="F222" s="22">
        <v>1</v>
      </c>
      <c r="G222" s="47" t="s">
        <v>64</v>
      </c>
      <c r="H222" s="47">
        <v>1520</v>
      </c>
      <c r="I222" s="18">
        <v>1520</v>
      </c>
      <c r="J222" s="11"/>
      <c r="K222" s="22" t="s">
        <v>362</v>
      </c>
      <c r="L222" s="11" t="s">
        <v>11</v>
      </c>
      <c r="M222" s="11">
        <v>25</v>
      </c>
      <c r="N222" s="8" t="str">
        <f t="shared" si="22"/>
        <v>0616</v>
      </c>
      <c r="O222" s="8" t="str">
        <f t="shared" si="21"/>
        <v>14</v>
      </c>
      <c r="P222" s="8" t="str">
        <f t="shared" si="23"/>
        <v>H26.7-250616-14</v>
      </c>
    </row>
    <row r="223" spans="1:16" s="7" customFormat="1" ht="32.25" thickBot="1">
      <c r="A223" s="20">
        <f t="shared" si="24"/>
        <v>215</v>
      </c>
      <c r="B223" s="83" t="s">
        <v>641</v>
      </c>
      <c r="C223" s="25" t="s">
        <v>40</v>
      </c>
      <c r="D223" s="26" t="s">
        <v>41</v>
      </c>
      <c r="E223" s="27" t="s">
        <v>53</v>
      </c>
      <c r="F223" s="22">
        <v>2</v>
      </c>
      <c r="G223" s="47" t="s">
        <v>64</v>
      </c>
      <c r="H223" s="47">
        <v>553</v>
      </c>
      <c r="I223" s="18">
        <v>553</v>
      </c>
      <c r="J223" s="11"/>
      <c r="K223" s="22" t="s">
        <v>363</v>
      </c>
      <c r="L223" s="11" t="s">
        <v>11</v>
      </c>
      <c r="M223" s="11">
        <v>25</v>
      </c>
      <c r="N223" s="8" t="str">
        <f t="shared" si="22"/>
        <v>0617</v>
      </c>
      <c r="O223" s="8" t="str">
        <f t="shared" si="21"/>
        <v>01</v>
      </c>
      <c r="P223" s="8" t="str">
        <f t="shared" si="23"/>
        <v>H26.7-250617-01</v>
      </c>
    </row>
    <row r="224" spans="1:16" s="7" customFormat="1" ht="32.25" thickBot="1">
      <c r="A224" s="20">
        <f t="shared" si="24"/>
        <v>216</v>
      </c>
      <c r="B224" s="83" t="s">
        <v>642</v>
      </c>
      <c r="C224" s="25" t="s">
        <v>530</v>
      </c>
      <c r="D224" s="26" t="s">
        <v>18</v>
      </c>
      <c r="E224" s="27" t="s">
        <v>49</v>
      </c>
      <c r="F224" s="22">
        <v>2</v>
      </c>
      <c r="G224" s="47" t="s">
        <v>64</v>
      </c>
      <c r="H224" s="47">
        <v>6216</v>
      </c>
      <c r="I224" s="18">
        <v>6216</v>
      </c>
      <c r="J224" s="11"/>
      <c r="K224" s="22" t="s">
        <v>364</v>
      </c>
      <c r="L224" s="11" t="s">
        <v>11</v>
      </c>
      <c r="M224" s="11">
        <v>25</v>
      </c>
      <c r="N224" s="8" t="str">
        <f t="shared" si="22"/>
        <v>0617</v>
      </c>
      <c r="O224" s="8" t="str">
        <f t="shared" si="21"/>
        <v>02</v>
      </c>
      <c r="P224" s="8" t="str">
        <f t="shared" si="23"/>
        <v>H26.7-250617-02</v>
      </c>
    </row>
    <row r="225" spans="1:16" s="7" customFormat="1" ht="32.25" thickBot="1">
      <c r="A225" s="20">
        <f t="shared" si="24"/>
        <v>217</v>
      </c>
      <c r="B225" s="83" t="s">
        <v>643</v>
      </c>
      <c r="C225" s="25" t="s">
        <v>42</v>
      </c>
      <c r="D225" s="26" t="s">
        <v>43</v>
      </c>
      <c r="E225" s="27" t="s">
        <v>54</v>
      </c>
      <c r="F225" s="22">
        <v>2</v>
      </c>
      <c r="G225" s="47" t="s">
        <v>65</v>
      </c>
      <c r="H225" s="47">
        <v>21930</v>
      </c>
      <c r="I225" s="18">
        <v>21930</v>
      </c>
      <c r="J225" s="11"/>
      <c r="K225" s="22" t="s">
        <v>365</v>
      </c>
      <c r="L225" s="11" t="s">
        <v>11</v>
      </c>
      <c r="M225" s="11">
        <v>25</v>
      </c>
      <c r="N225" s="8" t="str">
        <f t="shared" si="22"/>
        <v>0617</v>
      </c>
      <c r="O225" s="8" t="str">
        <f t="shared" si="21"/>
        <v>03</v>
      </c>
      <c r="P225" s="8" t="str">
        <f t="shared" si="23"/>
        <v>H26.7-250617-03</v>
      </c>
    </row>
    <row r="226" spans="1:16" s="7" customFormat="1" ht="32.25" thickBot="1">
      <c r="A226" s="20">
        <f t="shared" si="24"/>
        <v>218</v>
      </c>
      <c r="B226" s="83" t="s">
        <v>644</v>
      </c>
      <c r="C226" s="25" t="s">
        <v>36</v>
      </c>
      <c r="D226" s="26" t="s">
        <v>37</v>
      </c>
      <c r="E226" s="27" t="s">
        <v>56</v>
      </c>
      <c r="F226" s="22">
        <v>4</v>
      </c>
      <c r="G226" s="47" t="s">
        <v>65</v>
      </c>
      <c r="H226" s="47">
        <v>94499</v>
      </c>
      <c r="I226" s="18">
        <v>94499</v>
      </c>
      <c r="J226" s="11"/>
      <c r="K226" s="22" t="s">
        <v>366</v>
      </c>
      <c r="L226" s="11" t="s">
        <v>11</v>
      </c>
      <c r="M226" s="11">
        <v>25</v>
      </c>
      <c r="N226" s="8" t="str">
        <f t="shared" si="22"/>
        <v>0617</v>
      </c>
      <c r="O226" s="8" t="str">
        <f t="shared" si="21"/>
        <v>06</v>
      </c>
      <c r="P226" s="8" t="str">
        <f t="shared" si="23"/>
        <v>H26.7-250617-06</v>
      </c>
    </row>
    <row r="227" spans="1:16" s="7" customFormat="1" ht="32.25" thickBot="1">
      <c r="A227" s="20">
        <f t="shared" si="24"/>
        <v>219</v>
      </c>
      <c r="B227" s="83" t="s">
        <v>645</v>
      </c>
      <c r="C227" s="25" t="s">
        <v>40</v>
      </c>
      <c r="D227" s="26" t="s">
        <v>41</v>
      </c>
      <c r="E227" s="27" t="s">
        <v>58</v>
      </c>
      <c r="F227" s="22">
        <v>9</v>
      </c>
      <c r="G227" s="47" t="s">
        <v>64</v>
      </c>
      <c r="H227" s="47">
        <v>232</v>
      </c>
      <c r="I227" s="18">
        <v>232</v>
      </c>
      <c r="J227" s="11"/>
      <c r="K227" s="22" t="s">
        <v>367</v>
      </c>
      <c r="L227" s="11" t="s">
        <v>11</v>
      </c>
      <c r="M227" s="11">
        <v>25</v>
      </c>
      <c r="N227" s="8" t="str">
        <f t="shared" si="22"/>
        <v>0617</v>
      </c>
      <c r="O227" s="8" t="str">
        <f t="shared" si="21"/>
        <v>05</v>
      </c>
      <c r="P227" s="8" t="str">
        <f t="shared" si="23"/>
        <v>H26.7-250617-05</v>
      </c>
    </row>
    <row r="228" spans="1:16" s="7" customFormat="1" ht="32.25" thickBot="1">
      <c r="A228" s="20">
        <f t="shared" si="24"/>
        <v>220</v>
      </c>
      <c r="B228" s="83" t="s">
        <v>646</v>
      </c>
      <c r="C228" s="25" t="s">
        <v>72</v>
      </c>
      <c r="D228" s="26" t="s">
        <v>73</v>
      </c>
      <c r="E228" s="27" t="s">
        <v>78</v>
      </c>
      <c r="F228" s="22">
        <v>11</v>
      </c>
      <c r="G228" s="47" t="s">
        <v>64</v>
      </c>
      <c r="H228" s="47">
        <v>14</v>
      </c>
      <c r="I228" s="18">
        <v>14</v>
      </c>
      <c r="J228" s="11"/>
      <c r="K228" s="22" t="s">
        <v>368</v>
      </c>
      <c r="L228" s="11" t="s">
        <v>11</v>
      </c>
      <c r="M228" s="11">
        <v>25</v>
      </c>
      <c r="N228" s="8" t="str">
        <f t="shared" si="22"/>
        <v>0617</v>
      </c>
      <c r="O228" s="8" t="str">
        <f t="shared" si="21"/>
        <v>04</v>
      </c>
      <c r="P228" s="8" t="str">
        <f t="shared" si="23"/>
        <v>H26.7-250617-04</v>
      </c>
    </row>
    <row r="229" spans="1:16" s="7" customFormat="1" ht="32.25" thickBot="1">
      <c r="A229" s="20">
        <f t="shared" si="24"/>
        <v>221</v>
      </c>
      <c r="B229" s="83" t="s">
        <v>647</v>
      </c>
      <c r="C229" s="25" t="s">
        <v>113</v>
      </c>
      <c r="D229" s="26" t="s">
        <v>114</v>
      </c>
      <c r="E229" s="27" t="s">
        <v>59</v>
      </c>
      <c r="F229" s="22">
        <v>1</v>
      </c>
      <c r="G229" s="47" t="s">
        <v>64</v>
      </c>
      <c r="H229" s="47">
        <v>1983</v>
      </c>
      <c r="I229" s="18">
        <v>1983</v>
      </c>
      <c r="J229" s="11"/>
      <c r="K229" s="22" t="s">
        <v>369</v>
      </c>
      <c r="L229" s="11" t="s">
        <v>11</v>
      </c>
      <c r="M229" s="11">
        <v>25</v>
      </c>
      <c r="N229" s="8" t="str">
        <f t="shared" si="22"/>
        <v>0610</v>
      </c>
      <c r="O229" s="8" t="str">
        <f t="shared" si="21"/>
        <v>18</v>
      </c>
      <c r="P229" s="8" t="str">
        <f t="shared" si="23"/>
        <v>H26.7-250610-18</v>
      </c>
    </row>
    <row r="230" spans="1:16" s="7" customFormat="1" ht="32.25" thickBot="1">
      <c r="A230" s="20">
        <f t="shared" si="24"/>
        <v>222</v>
      </c>
      <c r="B230" s="83" t="s">
        <v>648</v>
      </c>
      <c r="C230" s="25" t="s">
        <v>901</v>
      </c>
      <c r="D230" s="26" t="s">
        <v>902</v>
      </c>
      <c r="E230" s="27" t="s">
        <v>54</v>
      </c>
      <c r="F230" s="22">
        <v>1</v>
      </c>
      <c r="G230" s="47" t="s">
        <v>65</v>
      </c>
      <c r="H230" s="47" t="s">
        <v>993</v>
      </c>
      <c r="I230" s="18" t="s">
        <v>993</v>
      </c>
      <c r="J230" s="11"/>
      <c r="K230" s="22" t="s">
        <v>370</v>
      </c>
      <c r="L230" s="11" t="s">
        <v>11</v>
      </c>
      <c r="M230" s="11">
        <v>25</v>
      </c>
      <c r="N230" s="8" t="str">
        <f t="shared" si="22"/>
        <v>0617</v>
      </c>
      <c r="O230" s="8" t="str">
        <f t="shared" si="21"/>
        <v>12</v>
      </c>
      <c r="P230" s="8" t="str">
        <f t="shared" si="23"/>
        <v>H26.7-250617-12</v>
      </c>
    </row>
    <row r="231" spans="1:16" s="7" customFormat="1" ht="32.25" thickBot="1">
      <c r="A231" s="20">
        <f t="shared" si="24"/>
        <v>223</v>
      </c>
      <c r="B231" s="83" t="s">
        <v>649</v>
      </c>
      <c r="C231" s="25" t="s">
        <v>38</v>
      </c>
      <c r="D231" s="26" t="s">
        <v>39</v>
      </c>
      <c r="E231" s="27" t="s">
        <v>57</v>
      </c>
      <c r="F231" s="22">
        <v>1</v>
      </c>
      <c r="G231" s="47" t="s">
        <v>65</v>
      </c>
      <c r="H231" s="47">
        <v>99287</v>
      </c>
      <c r="I231" s="18">
        <v>99287</v>
      </c>
      <c r="J231" s="11"/>
      <c r="K231" s="22" t="s">
        <v>371</v>
      </c>
      <c r="L231" s="11" t="s">
        <v>11</v>
      </c>
      <c r="M231" s="11">
        <v>25</v>
      </c>
      <c r="N231" s="8" t="str">
        <f t="shared" si="22"/>
        <v>0617</v>
      </c>
      <c r="O231" s="8" t="str">
        <f t="shared" si="21"/>
        <v>17</v>
      </c>
      <c r="P231" s="8" t="str">
        <f t="shared" si="23"/>
        <v>H26.7-250617-17</v>
      </c>
    </row>
    <row r="232" spans="1:16" s="7" customFormat="1" ht="32.25" thickBot="1">
      <c r="A232" s="20">
        <f t="shared" si="24"/>
        <v>224</v>
      </c>
      <c r="B232" s="83" t="s">
        <v>650</v>
      </c>
      <c r="C232" s="35" t="s">
        <v>101</v>
      </c>
      <c r="D232" s="36" t="s">
        <v>136</v>
      </c>
      <c r="E232" s="27" t="s">
        <v>49</v>
      </c>
      <c r="F232" s="22">
        <v>2</v>
      </c>
      <c r="G232" s="49" t="s">
        <v>64</v>
      </c>
      <c r="H232" s="47">
        <v>2602</v>
      </c>
      <c r="I232" s="18">
        <v>2602</v>
      </c>
      <c r="J232" s="11"/>
      <c r="K232" s="22" t="s">
        <v>372</v>
      </c>
      <c r="L232" s="11" t="s">
        <v>11</v>
      </c>
      <c r="M232" s="11">
        <v>25</v>
      </c>
      <c r="N232" s="8" t="str">
        <f t="shared" si="22"/>
        <v>0617</v>
      </c>
      <c r="O232" s="8" t="str">
        <f t="shared" si="21"/>
        <v>18</v>
      </c>
      <c r="P232" s="8" t="str">
        <f t="shared" si="23"/>
        <v>H26.7-250617-18</v>
      </c>
    </row>
    <row r="233" spans="1:16" s="7" customFormat="1" ht="32.25" thickBot="1">
      <c r="A233" s="20">
        <f t="shared" si="24"/>
        <v>225</v>
      </c>
      <c r="B233" s="83" t="s">
        <v>651</v>
      </c>
      <c r="C233" s="38" t="s">
        <v>101</v>
      </c>
      <c r="D233" s="38" t="s">
        <v>136</v>
      </c>
      <c r="E233" s="27" t="s">
        <v>49</v>
      </c>
      <c r="F233" s="22">
        <v>1</v>
      </c>
      <c r="G233" s="47" t="s">
        <v>64</v>
      </c>
      <c r="H233" s="47">
        <v>792</v>
      </c>
      <c r="I233" s="18">
        <v>792</v>
      </c>
      <c r="J233" s="11"/>
      <c r="K233" s="22" t="s">
        <v>373</v>
      </c>
      <c r="L233" s="11" t="s">
        <v>11</v>
      </c>
      <c r="M233" s="11">
        <v>25</v>
      </c>
      <c r="N233" s="8" t="str">
        <f t="shared" si="22"/>
        <v>0617</v>
      </c>
      <c r="O233" s="8" t="str">
        <f t="shared" si="21"/>
        <v>16</v>
      </c>
      <c r="P233" s="8" t="str">
        <f t="shared" si="23"/>
        <v>H26.7-250617-16</v>
      </c>
    </row>
    <row r="234" spans="1:16" s="7" customFormat="1" ht="32.25" thickBot="1">
      <c r="A234" s="20">
        <f t="shared" si="24"/>
        <v>226</v>
      </c>
      <c r="B234" s="83" t="s">
        <v>652</v>
      </c>
      <c r="C234" s="39" t="s">
        <v>34</v>
      </c>
      <c r="D234" s="36" t="s">
        <v>35</v>
      </c>
      <c r="E234" s="27" t="s">
        <v>56</v>
      </c>
      <c r="F234" s="22">
        <v>2</v>
      </c>
      <c r="G234" s="47" t="s">
        <v>64</v>
      </c>
      <c r="H234" s="47">
        <v>37490</v>
      </c>
      <c r="I234" s="18">
        <v>37490</v>
      </c>
      <c r="J234" s="11"/>
      <c r="K234" s="22" t="s">
        <v>374</v>
      </c>
      <c r="L234" s="11" t="s">
        <v>11</v>
      </c>
      <c r="M234" s="11">
        <v>25</v>
      </c>
      <c r="N234" s="8" t="str">
        <f t="shared" si="22"/>
        <v>0616</v>
      </c>
      <c r="O234" s="8" t="str">
        <f t="shared" si="21"/>
        <v>12</v>
      </c>
      <c r="P234" s="8" t="str">
        <f t="shared" si="23"/>
        <v>H26.7-250616-12</v>
      </c>
    </row>
    <row r="235" spans="1:16" s="7" customFormat="1" ht="32.25" thickBot="1">
      <c r="A235" s="20">
        <f t="shared" si="24"/>
        <v>227</v>
      </c>
      <c r="B235" s="83" t="s">
        <v>653</v>
      </c>
      <c r="C235" s="39" t="s">
        <v>40</v>
      </c>
      <c r="D235" s="36" t="s">
        <v>41</v>
      </c>
      <c r="E235" s="27" t="s">
        <v>58</v>
      </c>
      <c r="F235" s="22">
        <v>11</v>
      </c>
      <c r="G235" s="47" t="s">
        <v>64</v>
      </c>
      <c r="H235" s="47">
        <v>194</v>
      </c>
      <c r="I235" s="18">
        <v>194</v>
      </c>
      <c r="J235" s="11"/>
      <c r="K235" s="22" t="s">
        <v>375</v>
      </c>
      <c r="L235" s="11" t="s">
        <v>11</v>
      </c>
      <c r="M235" s="11">
        <v>25</v>
      </c>
      <c r="N235" s="8" t="str">
        <f t="shared" si="22"/>
        <v>0617</v>
      </c>
      <c r="O235" s="8" t="str">
        <f t="shared" si="21"/>
        <v>08</v>
      </c>
      <c r="P235" s="8" t="str">
        <f t="shared" si="23"/>
        <v>H26.7-250617-08</v>
      </c>
    </row>
    <row r="236" spans="1:16" s="7" customFormat="1" ht="32.25" thickBot="1">
      <c r="A236" s="20">
        <f t="shared" si="24"/>
        <v>228</v>
      </c>
      <c r="B236" s="83" t="s">
        <v>654</v>
      </c>
      <c r="C236" s="39" t="s">
        <v>42</v>
      </c>
      <c r="D236" s="36" t="s">
        <v>43</v>
      </c>
      <c r="E236" s="27" t="s">
        <v>54</v>
      </c>
      <c r="F236" s="22">
        <v>3</v>
      </c>
      <c r="G236" s="47" t="s">
        <v>65</v>
      </c>
      <c r="H236" s="47">
        <v>21260</v>
      </c>
      <c r="I236" s="18">
        <v>21260</v>
      </c>
      <c r="J236" s="11"/>
      <c r="K236" s="22" t="s">
        <v>376</v>
      </c>
      <c r="L236" s="11" t="s">
        <v>11</v>
      </c>
      <c r="M236" s="11">
        <v>25</v>
      </c>
      <c r="N236" s="8" t="str">
        <f t="shared" si="22"/>
        <v>0617</v>
      </c>
      <c r="O236" s="8" t="str">
        <f t="shared" si="21"/>
        <v>09</v>
      </c>
      <c r="P236" s="8" t="str">
        <f t="shared" si="23"/>
        <v>H26.7-250617-09</v>
      </c>
    </row>
    <row r="237" spans="1:16" s="7" customFormat="1" ht="32.25" thickBot="1">
      <c r="A237" s="20">
        <f t="shared" si="24"/>
        <v>229</v>
      </c>
      <c r="B237" s="83" t="s">
        <v>655</v>
      </c>
      <c r="C237" s="39" t="s">
        <v>105</v>
      </c>
      <c r="D237" s="36" t="s">
        <v>106</v>
      </c>
      <c r="E237" s="27" t="s">
        <v>994</v>
      </c>
      <c r="F237" s="22">
        <v>1</v>
      </c>
      <c r="G237" s="47" t="s">
        <v>96</v>
      </c>
      <c r="H237" s="47">
        <v>432</v>
      </c>
      <c r="I237" s="18">
        <v>432</v>
      </c>
      <c r="J237" s="11"/>
      <c r="K237" s="22" t="s">
        <v>377</v>
      </c>
      <c r="L237" s="11" t="s">
        <v>11</v>
      </c>
      <c r="M237" s="11">
        <v>25</v>
      </c>
      <c r="N237" s="8" t="str">
        <f t="shared" si="22"/>
        <v>0617</v>
      </c>
      <c r="O237" s="8" t="str">
        <f t="shared" si="21"/>
        <v>10</v>
      </c>
      <c r="P237" s="8" t="str">
        <f t="shared" si="23"/>
        <v>H26.7-250617-10</v>
      </c>
    </row>
    <row r="238" spans="1:16" s="7" customFormat="1" ht="48" thickBot="1">
      <c r="A238" s="20">
        <f t="shared" si="24"/>
        <v>230</v>
      </c>
      <c r="B238" s="83" t="s">
        <v>656</v>
      </c>
      <c r="C238" s="39" t="s">
        <v>104</v>
      </c>
      <c r="D238" s="36" t="s">
        <v>45</v>
      </c>
      <c r="E238" s="27" t="s">
        <v>52</v>
      </c>
      <c r="F238" s="22">
        <v>3</v>
      </c>
      <c r="G238" s="47" t="s">
        <v>77</v>
      </c>
      <c r="H238" s="47">
        <v>300</v>
      </c>
      <c r="I238" s="18">
        <v>300</v>
      </c>
      <c r="J238" s="11"/>
      <c r="K238" s="22" t="s">
        <v>378</v>
      </c>
      <c r="L238" s="11" t="s">
        <v>11</v>
      </c>
      <c r="M238" s="11">
        <v>25</v>
      </c>
      <c r="N238" s="8" t="str">
        <f t="shared" si="22"/>
        <v>0617</v>
      </c>
      <c r="O238" s="8" t="str">
        <f t="shared" si="21"/>
        <v>11</v>
      </c>
      <c r="P238" s="8" t="str">
        <f t="shared" si="23"/>
        <v>H26.7-250617-11</v>
      </c>
    </row>
    <row r="239" spans="1:16" s="7" customFormat="1" ht="32.25" thickBot="1">
      <c r="A239" s="20">
        <f t="shared" si="24"/>
        <v>231</v>
      </c>
      <c r="B239" s="83" t="s">
        <v>657</v>
      </c>
      <c r="C239" s="39" t="s">
        <v>903</v>
      </c>
      <c r="D239" s="36" t="s">
        <v>904</v>
      </c>
      <c r="E239" s="27" t="s">
        <v>121</v>
      </c>
      <c r="F239" s="22">
        <v>1</v>
      </c>
      <c r="G239" s="47" t="s">
        <v>64</v>
      </c>
      <c r="H239" s="47">
        <v>4528</v>
      </c>
      <c r="I239" s="18">
        <v>4528</v>
      </c>
      <c r="J239" s="11"/>
      <c r="K239" s="22" t="s">
        <v>379</v>
      </c>
      <c r="L239" s="11" t="s">
        <v>11</v>
      </c>
      <c r="M239" s="11">
        <v>25</v>
      </c>
      <c r="N239" s="8" t="str">
        <f t="shared" si="22"/>
        <v>0617</v>
      </c>
      <c r="O239" s="8" t="str">
        <f t="shared" si="21"/>
        <v>23</v>
      </c>
      <c r="P239" s="8" t="str">
        <f t="shared" si="23"/>
        <v>H26.7-250617-23</v>
      </c>
    </row>
    <row r="240" spans="1:16" s="7" customFormat="1" ht="32.25" thickBot="1">
      <c r="A240" s="20">
        <f t="shared" si="24"/>
        <v>232</v>
      </c>
      <c r="B240" s="83" t="s">
        <v>658</v>
      </c>
      <c r="C240" s="28" t="s">
        <v>36</v>
      </c>
      <c r="D240" s="21" t="s">
        <v>37</v>
      </c>
      <c r="E240" s="27" t="s">
        <v>56</v>
      </c>
      <c r="F240" s="22">
        <v>5</v>
      </c>
      <c r="G240" s="47" t="s">
        <v>65</v>
      </c>
      <c r="H240" s="47">
        <v>30619</v>
      </c>
      <c r="I240" s="18">
        <v>30619</v>
      </c>
      <c r="J240" s="11"/>
      <c r="K240" s="22" t="s">
        <v>380</v>
      </c>
      <c r="L240" s="11" t="s">
        <v>11</v>
      </c>
      <c r="M240" s="11">
        <v>25</v>
      </c>
      <c r="N240" s="8" t="str">
        <f t="shared" si="22"/>
        <v>0617</v>
      </c>
      <c r="O240" s="8" t="str">
        <f t="shared" si="21"/>
        <v>20</v>
      </c>
      <c r="P240" s="8" t="str">
        <f t="shared" si="23"/>
        <v>H26.7-250617-20</v>
      </c>
    </row>
    <row r="241" spans="1:16" s="7" customFormat="1" ht="32.25" thickBot="1">
      <c r="A241" s="20">
        <f t="shared" si="24"/>
        <v>233</v>
      </c>
      <c r="B241" s="83" t="s">
        <v>659</v>
      </c>
      <c r="C241" s="25" t="s">
        <v>89</v>
      </c>
      <c r="D241" s="26" t="s">
        <v>905</v>
      </c>
      <c r="E241" s="27" t="s">
        <v>91</v>
      </c>
      <c r="F241" s="22">
        <v>2</v>
      </c>
      <c r="G241" s="47" t="s">
        <v>995</v>
      </c>
      <c r="H241" s="54">
        <v>876</v>
      </c>
      <c r="I241" s="18">
        <v>876</v>
      </c>
      <c r="J241" s="11"/>
      <c r="K241" s="22" t="s">
        <v>381</v>
      </c>
      <c r="L241" s="11" t="s">
        <v>11</v>
      </c>
      <c r="M241" s="11">
        <v>25</v>
      </c>
      <c r="N241" s="8" t="str">
        <f t="shared" si="22"/>
        <v>0617</v>
      </c>
      <c r="O241" s="8" t="str">
        <f t="shared" si="21"/>
        <v>28</v>
      </c>
      <c r="P241" s="8" t="str">
        <f t="shared" si="23"/>
        <v>H26.7-250617-28</v>
      </c>
    </row>
    <row r="242" spans="1:16" s="7" customFormat="1" ht="32.25" thickBot="1">
      <c r="A242" s="20">
        <f t="shared" si="24"/>
        <v>234</v>
      </c>
      <c r="B242" s="83" t="s">
        <v>660</v>
      </c>
      <c r="C242" s="25" t="s">
        <v>38</v>
      </c>
      <c r="D242" s="26" t="s">
        <v>906</v>
      </c>
      <c r="E242" s="27" t="s">
        <v>57</v>
      </c>
      <c r="F242" s="22">
        <v>1</v>
      </c>
      <c r="G242" s="47" t="s">
        <v>65</v>
      </c>
      <c r="H242" s="54">
        <v>92827</v>
      </c>
      <c r="I242" s="18">
        <v>92827</v>
      </c>
      <c r="J242" s="11"/>
      <c r="K242" s="22" t="s">
        <v>382</v>
      </c>
      <c r="L242" s="11" t="s">
        <v>11</v>
      </c>
      <c r="M242" s="11">
        <v>25</v>
      </c>
      <c r="N242" s="8" t="str">
        <f t="shared" si="22"/>
        <v>0617</v>
      </c>
      <c r="O242" s="8" t="str">
        <f t="shared" si="21"/>
        <v>29</v>
      </c>
      <c r="P242" s="8" t="str">
        <f t="shared" si="23"/>
        <v>H26.7-250617-29</v>
      </c>
    </row>
    <row r="243" spans="1:16" s="7" customFormat="1" ht="32.25" thickBot="1">
      <c r="A243" s="20">
        <f t="shared" si="24"/>
        <v>235</v>
      </c>
      <c r="B243" s="83" t="s">
        <v>661</v>
      </c>
      <c r="C243" s="25" t="s">
        <v>40</v>
      </c>
      <c r="D243" s="33" t="s">
        <v>907</v>
      </c>
      <c r="E243" s="27" t="s">
        <v>74</v>
      </c>
      <c r="F243" s="22">
        <v>14</v>
      </c>
      <c r="G243" s="47" t="s">
        <v>64</v>
      </c>
      <c r="H243" s="47">
        <v>17160</v>
      </c>
      <c r="I243" s="18">
        <v>17160</v>
      </c>
      <c r="J243" s="11"/>
      <c r="K243" s="22" t="s">
        <v>383</v>
      </c>
      <c r="L243" s="11" t="s">
        <v>11</v>
      </c>
      <c r="M243" s="11">
        <v>25</v>
      </c>
      <c r="N243" s="8" t="str">
        <f t="shared" si="22"/>
        <v>0614</v>
      </c>
      <c r="O243" s="8" t="str">
        <f t="shared" si="21"/>
        <v>01</v>
      </c>
      <c r="P243" s="8" t="str">
        <f t="shared" si="23"/>
        <v>H26.7-250614-01</v>
      </c>
    </row>
    <row r="244" spans="1:16" s="7" customFormat="1" ht="32.25" thickBot="1">
      <c r="A244" s="20">
        <f t="shared" si="24"/>
        <v>236</v>
      </c>
      <c r="B244" s="83" t="s">
        <v>662</v>
      </c>
      <c r="C244" s="25" t="s">
        <v>89</v>
      </c>
      <c r="D244" s="26" t="s">
        <v>905</v>
      </c>
      <c r="E244" s="27" t="s">
        <v>469</v>
      </c>
      <c r="F244" s="22">
        <v>1060</v>
      </c>
      <c r="G244" s="47" t="s">
        <v>64</v>
      </c>
      <c r="H244" s="47">
        <v>210</v>
      </c>
      <c r="I244" s="18"/>
      <c r="J244" s="11"/>
      <c r="K244" s="22" t="s">
        <v>384</v>
      </c>
      <c r="L244" s="11" t="s">
        <v>11</v>
      </c>
      <c r="M244" s="11">
        <v>25</v>
      </c>
      <c r="N244" s="8" t="str">
        <f t="shared" si="22"/>
        <v>0617</v>
      </c>
      <c r="O244" s="8" t="str">
        <f t="shared" si="21"/>
        <v>30</v>
      </c>
      <c r="P244" s="8" t="str">
        <f t="shared" si="23"/>
        <v>H26.7-250617-30</v>
      </c>
    </row>
    <row r="245" spans="1:16" s="7" customFormat="1" ht="32.25" thickBot="1">
      <c r="A245" s="20">
        <f t="shared" si="24"/>
        <v>237</v>
      </c>
      <c r="B245" s="83" t="s">
        <v>663</v>
      </c>
      <c r="C245" s="25" t="s">
        <v>38</v>
      </c>
      <c r="D245" s="26" t="s">
        <v>906</v>
      </c>
      <c r="E245" s="27" t="s">
        <v>470</v>
      </c>
      <c r="F245" s="22">
        <v>40</v>
      </c>
      <c r="G245" s="47" t="s">
        <v>63</v>
      </c>
      <c r="H245" s="47">
        <v>42</v>
      </c>
      <c r="I245" s="18"/>
      <c r="J245" s="11"/>
      <c r="K245" s="22" t="s">
        <v>385</v>
      </c>
      <c r="L245" s="11" t="s">
        <v>11</v>
      </c>
      <c r="M245" s="11">
        <v>25</v>
      </c>
      <c r="N245" s="8" t="str">
        <f t="shared" si="22"/>
        <v>0617</v>
      </c>
      <c r="O245" s="8" t="str">
        <f t="shared" si="21"/>
        <v>31</v>
      </c>
      <c r="P245" s="8" t="str">
        <f t="shared" si="23"/>
        <v>H26.7-250617-31</v>
      </c>
    </row>
    <row r="246" spans="1:16" s="7" customFormat="1" ht="32.25" thickBot="1">
      <c r="A246" s="20">
        <f t="shared" si="24"/>
        <v>238</v>
      </c>
      <c r="B246" s="77" t="s">
        <v>664</v>
      </c>
      <c r="C246" s="25" t="s">
        <v>40</v>
      </c>
      <c r="D246" s="40" t="s">
        <v>907</v>
      </c>
      <c r="E246" s="70" t="s">
        <v>74</v>
      </c>
      <c r="F246" s="22">
        <v>6</v>
      </c>
      <c r="G246" s="47" t="s">
        <v>77</v>
      </c>
      <c r="H246" s="54">
        <v>50</v>
      </c>
      <c r="I246" s="18"/>
      <c r="J246" s="11"/>
      <c r="K246" s="22" t="s">
        <v>386</v>
      </c>
      <c r="L246" s="11" t="s">
        <v>11</v>
      </c>
      <c r="M246" s="11">
        <v>25</v>
      </c>
      <c r="N246" s="8" t="str">
        <f t="shared" si="22"/>
        <v>0617</v>
      </c>
      <c r="O246" s="8" t="str">
        <f t="shared" si="21"/>
        <v>26</v>
      </c>
      <c r="P246" s="8" t="str">
        <f t="shared" si="23"/>
        <v>H26.7-250617-26</v>
      </c>
    </row>
    <row r="247" spans="1:16" s="7" customFormat="1" ht="32.25" thickBot="1">
      <c r="A247" s="20">
        <f t="shared" si="24"/>
        <v>239</v>
      </c>
      <c r="B247" s="77" t="s">
        <v>665</v>
      </c>
      <c r="C247" s="25" t="s">
        <v>40</v>
      </c>
      <c r="D247" s="29" t="s">
        <v>907</v>
      </c>
      <c r="E247" s="27" t="s">
        <v>111</v>
      </c>
      <c r="F247" s="54">
        <v>1732</v>
      </c>
      <c r="G247" s="47" t="s">
        <v>64</v>
      </c>
      <c r="H247" s="47">
        <v>1</v>
      </c>
      <c r="I247" s="18"/>
      <c r="J247" s="11"/>
      <c r="K247" s="22" t="s">
        <v>387</v>
      </c>
      <c r="L247" s="11" t="s">
        <v>11</v>
      </c>
      <c r="M247" s="11">
        <v>25</v>
      </c>
      <c r="N247" s="8" t="str">
        <f t="shared" si="22"/>
        <v>0617</v>
      </c>
      <c r="O247" s="8" t="str">
        <f t="shared" si="21"/>
        <v>15</v>
      </c>
      <c r="P247" s="8" t="str">
        <f t="shared" si="23"/>
        <v>H26.7-250617-15</v>
      </c>
    </row>
    <row r="248" spans="1:16" s="7" customFormat="1" ht="32.25" thickBot="1">
      <c r="A248" s="20">
        <f t="shared" si="24"/>
        <v>240</v>
      </c>
      <c r="B248" s="77" t="s">
        <v>666</v>
      </c>
      <c r="C248" s="29" t="s">
        <v>908</v>
      </c>
      <c r="D248" s="29" t="s">
        <v>909</v>
      </c>
      <c r="E248" s="27" t="s">
        <v>58</v>
      </c>
      <c r="F248" s="54">
        <v>1008</v>
      </c>
      <c r="G248" s="47" t="s">
        <v>64</v>
      </c>
      <c r="H248" s="47">
        <v>1</v>
      </c>
      <c r="I248" s="18"/>
      <c r="J248" s="11"/>
      <c r="K248" s="22" t="s">
        <v>388</v>
      </c>
      <c r="L248" s="11" t="s">
        <v>11</v>
      </c>
      <c r="M248" s="11">
        <v>25</v>
      </c>
      <c r="N248" s="8" t="str">
        <f t="shared" si="22"/>
        <v>0617</v>
      </c>
      <c r="O248" s="8" t="str">
        <f t="shared" si="21"/>
        <v>21</v>
      </c>
      <c r="P248" s="8" t="str">
        <f t="shared" si="23"/>
        <v>H26.7-250617-21</v>
      </c>
    </row>
    <row r="249" spans="1:16" s="7" customFormat="1" ht="32.25" thickBot="1">
      <c r="A249" s="20">
        <f t="shared" si="24"/>
        <v>241</v>
      </c>
      <c r="B249" s="77" t="s">
        <v>667</v>
      </c>
      <c r="C249" s="29" t="s">
        <v>910</v>
      </c>
      <c r="D249" s="29" t="s">
        <v>911</v>
      </c>
      <c r="E249" s="27" t="s">
        <v>58</v>
      </c>
      <c r="F249" s="54">
        <v>740</v>
      </c>
      <c r="G249" s="47" t="s">
        <v>77</v>
      </c>
      <c r="H249" s="54">
        <v>18616</v>
      </c>
      <c r="I249" s="18"/>
      <c r="J249" s="11"/>
      <c r="K249" s="22" t="s">
        <v>364</v>
      </c>
      <c r="L249" s="11" t="s">
        <v>11</v>
      </c>
      <c r="M249" s="11">
        <v>25</v>
      </c>
      <c r="N249" s="8" t="str">
        <f t="shared" si="22"/>
        <v>0617</v>
      </c>
      <c r="O249" s="8" t="str">
        <f t="shared" si="21"/>
        <v>02</v>
      </c>
      <c r="P249" s="8" t="str">
        <f t="shared" si="23"/>
        <v>H26.7-250617-02</v>
      </c>
    </row>
    <row r="250" spans="1:16" s="7" customFormat="1" ht="32.25" thickBot="1">
      <c r="A250" s="20">
        <f t="shared" si="24"/>
        <v>242</v>
      </c>
      <c r="B250" s="77" t="s">
        <v>668</v>
      </c>
      <c r="C250" s="29" t="s">
        <v>912</v>
      </c>
      <c r="D250" s="29" t="s">
        <v>913</v>
      </c>
      <c r="E250" s="27" t="s">
        <v>53</v>
      </c>
      <c r="F250" s="54">
        <v>9</v>
      </c>
      <c r="G250" s="47" t="s">
        <v>995</v>
      </c>
      <c r="H250" s="54">
        <v>865</v>
      </c>
      <c r="I250" s="18"/>
      <c r="J250" s="11"/>
      <c r="K250" s="22" t="s">
        <v>389</v>
      </c>
      <c r="L250" s="11" t="s">
        <v>11</v>
      </c>
      <c r="M250" s="11">
        <v>25</v>
      </c>
      <c r="N250" s="8" t="str">
        <f t="shared" si="22"/>
        <v>0618</v>
      </c>
      <c r="O250" s="8" t="str">
        <f t="shared" si="21"/>
        <v>02</v>
      </c>
      <c r="P250" s="8" t="str">
        <f t="shared" si="23"/>
        <v>H26.7-250618-02</v>
      </c>
    </row>
    <row r="251" spans="1:16" s="7" customFormat="1" ht="32.25" thickBot="1">
      <c r="A251" s="20">
        <f t="shared" si="24"/>
        <v>243</v>
      </c>
      <c r="B251" s="77" t="s">
        <v>669</v>
      </c>
      <c r="C251" s="25" t="s">
        <v>914</v>
      </c>
      <c r="D251" s="26" t="s">
        <v>915</v>
      </c>
      <c r="E251" s="27" t="s">
        <v>102</v>
      </c>
      <c r="F251" s="59">
        <v>10</v>
      </c>
      <c r="G251" s="47" t="s">
        <v>64</v>
      </c>
      <c r="H251" s="54">
        <v>1000</v>
      </c>
      <c r="I251" s="18"/>
      <c r="J251" s="11"/>
      <c r="K251" s="22" t="s">
        <v>390</v>
      </c>
      <c r="L251" s="11" t="s">
        <v>11</v>
      </c>
      <c r="M251" s="11">
        <v>25</v>
      </c>
      <c r="N251" s="8" t="str">
        <f t="shared" si="22"/>
        <v>0618</v>
      </c>
      <c r="O251" s="8" t="str">
        <f t="shared" si="21"/>
        <v>04</v>
      </c>
      <c r="P251" s="8" t="str">
        <f t="shared" si="23"/>
        <v>H26.7-250618-04</v>
      </c>
    </row>
    <row r="252" spans="1:16" s="7" customFormat="1" ht="32.25" thickBot="1">
      <c r="A252" s="20">
        <f t="shared" si="24"/>
        <v>244</v>
      </c>
      <c r="B252" s="77" t="s">
        <v>670</v>
      </c>
      <c r="C252" s="28" t="s">
        <v>916</v>
      </c>
      <c r="D252" s="21" t="s">
        <v>917</v>
      </c>
      <c r="E252" s="27" t="s">
        <v>471</v>
      </c>
      <c r="F252" s="54">
        <v>3931</v>
      </c>
      <c r="G252" s="47" t="s">
        <v>64</v>
      </c>
      <c r="H252" s="47">
        <v>2370</v>
      </c>
      <c r="I252" s="18"/>
      <c r="J252" s="11"/>
      <c r="K252" s="22" t="s">
        <v>391</v>
      </c>
      <c r="L252" s="11" t="s">
        <v>11</v>
      </c>
      <c r="M252" s="11">
        <v>25</v>
      </c>
      <c r="N252" s="8" t="str">
        <f t="shared" si="22"/>
        <v>0618</v>
      </c>
      <c r="O252" s="8" t="str">
        <f t="shared" si="21"/>
        <v>05</v>
      </c>
      <c r="P252" s="8" t="str">
        <f t="shared" si="23"/>
        <v>H26.7-250618-05</v>
      </c>
    </row>
    <row r="253" spans="1:16" s="7" customFormat="1" ht="32.25" thickBot="1">
      <c r="A253" s="20">
        <f t="shared" si="24"/>
        <v>245</v>
      </c>
      <c r="B253" s="77" t="s">
        <v>671</v>
      </c>
      <c r="C253" s="29" t="s">
        <v>40</v>
      </c>
      <c r="D253" s="29" t="s">
        <v>918</v>
      </c>
      <c r="E253" s="27" t="s">
        <v>74</v>
      </c>
      <c r="F253" s="22">
        <v>7415</v>
      </c>
      <c r="G253" s="47" t="s">
        <v>64</v>
      </c>
      <c r="H253" s="47">
        <v>4</v>
      </c>
      <c r="I253" s="18"/>
      <c r="J253" s="11"/>
      <c r="K253" s="22" t="s">
        <v>392</v>
      </c>
      <c r="L253" s="11" t="s">
        <v>11</v>
      </c>
      <c r="M253" s="11">
        <v>25</v>
      </c>
      <c r="N253" s="8" t="str">
        <f t="shared" si="22"/>
        <v>0617</v>
      </c>
      <c r="O253" s="8" t="str">
        <f t="shared" si="21"/>
        <v>14</v>
      </c>
      <c r="P253" s="8" t="str">
        <f t="shared" si="23"/>
        <v>H26.7-250617-14</v>
      </c>
    </row>
    <row r="254" spans="1:16" s="7" customFormat="1" ht="48" thickBot="1">
      <c r="A254" s="20">
        <f t="shared" si="24"/>
        <v>246</v>
      </c>
      <c r="B254" s="77" t="s">
        <v>672</v>
      </c>
      <c r="C254" s="29" t="s">
        <v>919</v>
      </c>
      <c r="D254" s="29" t="s">
        <v>920</v>
      </c>
      <c r="E254" s="27" t="s">
        <v>116</v>
      </c>
      <c r="F254" s="22">
        <v>282</v>
      </c>
      <c r="G254" s="47" t="s">
        <v>64</v>
      </c>
      <c r="H254" s="54">
        <v>16</v>
      </c>
      <c r="I254" s="18"/>
      <c r="J254" s="11"/>
      <c r="K254" s="22" t="s">
        <v>393</v>
      </c>
      <c r="L254" s="11" t="s">
        <v>11</v>
      </c>
      <c r="M254" s="11">
        <v>25</v>
      </c>
      <c r="N254" s="8" t="str">
        <f t="shared" si="22"/>
        <v>0618</v>
      </c>
      <c r="O254" s="8" t="str">
        <f t="shared" si="21"/>
        <v>06</v>
      </c>
      <c r="P254" s="8" t="str">
        <f t="shared" si="23"/>
        <v>H26.7-250618-06</v>
      </c>
    </row>
    <row r="255" spans="1:16" s="7" customFormat="1" ht="32.25" thickBot="1">
      <c r="A255" s="20">
        <f t="shared" si="24"/>
        <v>247</v>
      </c>
      <c r="B255" s="77" t="s">
        <v>673</v>
      </c>
      <c r="C255" s="29" t="s">
        <v>40</v>
      </c>
      <c r="D255" s="29" t="s">
        <v>918</v>
      </c>
      <c r="E255" s="27" t="s">
        <v>74</v>
      </c>
      <c r="F255" s="22">
        <v>10</v>
      </c>
      <c r="G255" s="47" t="s">
        <v>77</v>
      </c>
      <c r="H255" s="54">
        <v>27450</v>
      </c>
      <c r="I255" s="18"/>
      <c r="J255" s="11"/>
      <c r="K255" s="22" t="s">
        <v>394</v>
      </c>
      <c r="L255" s="11" t="s">
        <v>11</v>
      </c>
      <c r="M255" s="11">
        <v>25</v>
      </c>
      <c r="N255" s="8" t="str">
        <f t="shared" si="22"/>
        <v>0617</v>
      </c>
      <c r="O255" s="8" t="str">
        <f t="shared" si="21"/>
        <v>13</v>
      </c>
      <c r="P255" s="8" t="str">
        <f t="shared" si="23"/>
        <v>H26.7-250617-13</v>
      </c>
    </row>
    <row r="256" spans="1:16" s="7" customFormat="1" ht="48" thickBot="1">
      <c r="A256" s="20">
        <f t="shared" si="24"/>
        <v>248</v>
      </c>
      <c r="B256" s="77" t="s">
        <v>674</v>
      </c>
      <c r="C256" s="29" t="s">
        <v>921</v>
      </c>
      <c r="D256" s="29" t="s">
        <v>922</v>
      </c>
      <c r="E256" s="27" t="s">
        <v>472</v>
      </c>
      <c r="F256" s="22">
        <v>92.3</v>
      </c>
      <c r="G256" s="47" t="s">
        <v>64</v>
      </c>
      <c r="H256" s="47">
        <v>4200</v>
      </c>
      <c r="I256" s="18"/>
      <c r="J256" s="11"/>
      <c r="K256" s="22" t="s">
        <v>395</v>
      </c>
      <c r="L256" s="11" t="s">
        <v>11</v>
      </c>
      <c r="M256" s="11">
        <v>25</v>
      </c>
      <c r="N256" s="8" t="str">
        <f t="shared" si="22"/>
        <v>0617</v>
      </c>
      <c r="O256" s="8" t="str">
        <f t="shared" si="21"/>
        <v>25</v>
      </c>
      <c r="P256" s="8" t="str">
        <f t="shared" si="23"/>
        <v>H26.7-250617-25</v>
      </c>
    </row>
    <row r="257" spans="1:16" s="7" customFormat="1" ht="48" thickBot="1">
      <c r="A257" s="20">
        <f t="shared" si="24"/>
        <v>249</v>
      </c>
      <c r="B257" s="77" t="s">
        <v>675</v>
      </c>
      <c r="C257" s="25" t="s">
        <v>921</v>
      </c>
      <c r="D257" s="26" t="s">
        <v>922</v>
      </c>
      <c r="E257" s="27" t="s">
        <v>110</v>
      </c>
      <c r="F257" s="22">
        <v>222436</v>
      </c>
      <c r="G257" s="51" t="s">
        <v>64</v>
      </c>
      <c r="H257" s="47"/>
      <c r="I257" s="18"/>
      <c r="J257" s="11"/>
      <c r="K257" s="22" t="s">
        <v>396</v>
      </c>
      <c r="L257" s="11" t="s">
        <v>11</v>
      </c>
      <c r="M257" s="11">
        <v>25</v>
      </c>
      <c r="N257" s="8" t="str">
        <f t="shared" si="22"/>
        <v>0618</v>
      </c>
      <c r="O257" s="8" t="str">
        <f t="shared" si="21"/>
        <v>15</v>
      </c>
      <c r="P257" s="8" t="str">
        <f t="shared" si="23"/>
        <v>H26.7-250618-15</v>
      </c>
    </row>
    <row r="258" spans="1:16" s="7" customFormat="1" ht="32.25" thickBot="1">
      <c r="A258" s="20">
        <f t="shared" si="24"/>
        <v>250</v>
      </c>
      <c r="B258" s="77" t="s">
        <v>676</v>
      </c>
      <c r="C258" s="29" t="s">
        <v>864</v>
      </c>
      <c r="D258" s="26" t="s">
        <v>865</v>
      </c>
      <c r="E258" s="27" t="s">
        <v>52</v>
      </c>
      <c r="F258" s="22">
        <v>4600</v>
      </c>
      <c r="G258" s="47" t="s">
        <v>64</v>
      </c>
      <c r="H258" s="47">
        <v>3000</v>
      </c>
      <c r="I258" s="18"/>
      <c r="J258" s="11"/>
      <c r="K258" s="22" t="s">
        <v>397</v>
      </c>
      <c r="L258" s="11" t="s">
        <v>11</v>
      </c>
      <c r="M258" s="11">
        <v>25</v>
      </c>
      <c r="N258" s="8" t="str">
        <f t="shared" si="22"/>
        <v>0618</v>
      </c>
      <c r="O258" s="8" t="str">
        <f t="shared" si="21"/>
        <v>18</v>
      </c>
      <c r="P258" s="8" t="str">
        <f t="shared" si="23"/>
        <v>H26.7-250618-18</v>
      </c>
    </row>
    <row r="259" spans="1:16" s="7" customFormat="1" ht="48" thickBot="1">
      <c r="A259" s="20">
        <f t="shared" si="24"/>
        <v>251</v>
      </c>
      <c r="B259" s="77" t="s">
        <v>677</v>
      </c>
      <c r="C259" s="29" t="s">
        <v>814</v>
      </c>
      <c r="D259" s="26" t="s">
        <v>923</v>
      </c>
      <c r="E259" s="70" t="s">
        <v>472</v>
      </c>
      <c r="F259" s="59">
        <v>38</v>
      </c>
      <c r="G259" s="47" t="s">
        <v>64</v>
      </c>
      <c r="H259" s="54">
        <v>6612</v>
      </c>
      <c r="I259" s="18"/>
      <c r="J259" s="11"/>
      <c r="K259" s="22" t="s">
        <v>398</v>
      </c>
      <c r="L259" s="11" t="s">
        <v>11</v>
      </c>
      <c r="M259" s="11">
        <v>25</v>
      </c>
      <c r="N259" s="8" t="str">
        <f t="shared" si="22"/>
        <v>0618</v>
      </c>
      <c r="O259" s="8" t="str">
        <f t="shared" si="21"/>
        <v>19</v>
      </c>
      <c r="P259" s="8" t="str">
        <f t="shared" si="23"/>
        <v>H26.7-250618-19</v>
      </c>
    </row>
    <row r="260" spans="1:16" s="7" customFormat="1" ht="32.25" thickBot="1">
      <c r="A260" s="20">
        <f t="shared" si="24"/>
        <v>252</v>
      </c>
      <c r="B260" s="77" t="s">
        <v>678</v>
      </c>
      <c r="C260" s="29" t="s">
        <v>877</v>
      </c>
      <c r="D260" s="29" t="s">
        <v>878</v>
      </c>
      <c r="E260" s="27" t="s">
        <v>457</v>
      </c>
      <c r="F260" s="22">
        <v>216063</v>
      </c>
      <c r="G260" s="47" t="s">
        <v>64</v>
      </c>
      <c r="H260" s="47">
        <v>31988</v>
      </c>
      <c r="I260" s="18"/>
      <c r="J260" s="11"/>
      <c r="K260" s="22" t="s">
        <v>399</v>
      </c>
      <c r="L260" s="11" t="s">
        <v>11</v>
      </c>
      <c r="M260" s="11">
        <v>25</v>
      </c>
      <c r="N260" s="8" t="str">
        <f t="shared" si="22"/>
        <v>0618</v>
      </c>
      <c r="O260" s="8" t="str">
        <f t="shared" si="21"/>
        <v>10</v>
      </c>
      <c r="P260" s="8" t="str">
        <f t="shared" si="23"/>
        <v>H26.7-250618-10</v>
      </c>
    </row>
    <row r="261" spans="1:16" s="7" customFormat="1" ht="32.25" thickBot="1">
      <c r="A261" s="20">
        <f t="shared" si="24"/>
        <v>253</v>
      </c>
      <c r="B261" s="79" t="s">
        <v>679</v>
      </c>
      <c r="C261" s="29" t="s">
        <v>814</v>
      </c>
      <c r="D261" s="29" t="s">
        <v>923</v>
      </c>
      <c r="E261" s="27" t="s">
        <v>457</v>
      </c>
      <c r="F261" s="22">
        <v>57421</v>
      </c>
      <c r="G261" s="47" t="s">
        <v>64</v>
      </c>
      <c r="H261" s="47">
        <v>1226</v>
      </c>
      <c r="I261" s="18"/>
      <c r="J261" s="11"/>
      <c r="K261" s="22" t="s">
        <v>400</v>
      </c>
      <c r="L261" s="11" t="s">
        <v>11</v>
      </c>
      <c r="M261" s="11">
        <v>25</v>
      </c>
      <c r="N261" s="8" t="str">
        <f t="shared" si="22"/>
        <v>0618</v>
      </c>
      <c r="O261" s="8" t="str">
        <f t="shared" si="21"/>
        <v>12</v>
      </c>
      <c r="P261" s="8" t="str">
        <f t="shared" si="23"/>
        <v>H26.7-250618-12</v>
      </c>
    </row>
    <row r="262" spans="1:16" s="7" customFormat="1" ht="32.25" thickBot="1">
      <c r="A262" s="20">
        <f t="shared" si="24"/>
        <v>254</v>
      </c>
      <c r="B262" s="79" t="s">
        <v>680</v>
      </c>
      <c r="C262" s="28" t="s">
        <v>814</v>
      </c>
      <c r="D262" s="21" t="s">
        <v>923</v>
      </c>
      <c r="E262" s="27" t="s">
        <v>78</v>
      </c>
      <c r="F262" s="54">
        <v>27</v>
      </c>
      <c r="G262" s="47" t="s">
        <v>1145</v>
      </c>
      <c r="H262" s="47">
        <v>205</v>
      </c>
      <c r="I262" s="18"/>
      <c r="J262" s="11"/>
      <c r="K262" s="22" t="s">
        <v>401</v>
      </c>
      <c r="L262" s="11" t="s">
        <v>11</v>
      </c>
      <c r="M262" s="11">
        <v>25</v>
      </c>
      <c r="N262" s="8" t="str">
        <f t="shared" si="22"/>
        <v>0618</v>
      </c>
      <c r="O262" s="8" t="str">
        <f t="shared" si="21"/>
        <v>13</v>
      </c>
      <c r="P262" s="8" t="str">
        <f t="shared" si="23"/>
        <v>H26.7-250618-13</v>
      </c>
    </row>
    <row r="263" spans="1:16" s="7" customFormat="1" ht="32.25" thickBot="1">
      <c r="A263" s="20">
        <f t="shared" si="24"/>
        <v>255</v>
      </c>
      <c r="B263" s="79" t="s">
        <v>681</v>
      </c>
      <c r="C263" s="41" t="s">
        <v>814</v>
      </c>
      <c r="D263" s="42" t="s">
        <v>923</v>
      </c>
      <c r="E263" s="43" t="s">
        <v>147</v>
      </c>
      <c r="F263" s="55">
        <v>40136</v>
      </c>
      <c r="G263" s="47" t="s">
        <v>64</v>
      </c>
      <c r="H263" s="50">
        <v>1270</v>
      </c>
      <c r="I263" s="18"/>
      <c r="J263" s="11"/>
      <c r="K263" s="22" t="s">
        <v>402</v>
      </c>
      <c r="L263" s="11" t="s">
        <v>11</v>
      </c>
      <c r="M263" s="11">
        <v>25</v>
      </c>
      <c r="N263" s="8" t="str">
        <f t="shared" si="22"/>
        <v>0618</v>
      </c>
      <c r="O263" s="8" t="str">
        <f t="shared" si="21"/>
        <v>09</v>
      </c>
      <c r="P263" s="8" t="str">
        <f t="shared" si="23"/>
        <v>H26.7-250618-09</v>
      </c>
    </row>
    <row r="264" spans="1:16" s="7" customFormat="1" ht="32.25" thickBot="1">
      <c r="A264" s="20">
        <f t="shared" si="24"/>
        <v>256</v>
      </c>
      <c r="B264" s="79" t="s">
        <v>682</v>
      </c>
      <c r="C264" s="25" t="s">
        <v>814</v>
      </c>
      <c r="D264" s="26" t="s">
        <v>923</v>
      </c>
      <c r="E264" s="70" t="s">
        <v>49</v>
      </c>
      <c r="F264" s="22">
        <v>6216</v>
      </c>
      <c r="G264" s="47" t="s">
        <v>64</v>
      </c>
      <c r="H264" s="47">
        <v>500</v>
      </c>
      <c r="I264" s="18"/>
      <c r="J264" s="11"/>
      <c r="K264" s="22" t="s">
        <v>403</v>
      </c>
      <c r="L264" s="11" t="s">
        <v>11</v>
      </c>
      <c r="M264" s="11">
        <v>25</v>
      </c>
      <c r="N264" s="8" t="str">
        <f t="shared" si="22"/>
        <v>0618</v>
      </c>
      <c r="O264" s="8" t="str">
        <f t="shared" si="21"/>
        <v>26</v>
      </c>
      <c r="P264" s="8" t="str">
        <f t="shared" si="23"/>
        <v>H26.7-250618-26</v>
      </c>
    </row>
    <row r="265" spans="1:16" s="7" customFormat="1" ht="63.75" thickBot="1">
      <c r="A265" s="20">
        <f t="shared" si="24"/>
        <v>257</v>
      </c>
      <c r="B265" s="79" t="s">
        <v>683</v>
      </c>
      <c r="C265" s="25" t="s">
        <v>924</v>
      </c>
      <c r="D265" s="26" t="s">
        <v>925</v>
      </c>
      <c r="E265" s="70" t="s">
        <v>95</v>
      </c>
      <c r="F265" s="22">
        <v>2142</v>
      </c>
      <c r="G265" s="47" t="s">
        <v>64</v>
      </c>
      <c r="H265" s="47">
        <v>2700</v>
      </c>
      <c r="I265" s="18"/>
      <c r="J265" s="11"/>
      <c r="K265" s="22" t="s">
        <v>404</v>
      </c>
      <c r="L265" s="11" t="s">
        <v>11</v>
      </c>
      <c r="M265" s="11">
        <v>25</v>
      </c>
      <c r="N265" s="8" t="str">
        <f t="shared" si="22"/>
        <v>0618</v>
      </c>
      <c r="O265" s="8" t="str">
        <f t="shared" ref="O265:O328" si="25">+RIGHT(K265,2)</f>
        <v>27</v>
      </c>
      <c r="P265" s="8" t="str">
        <f t="shared" si="23"/>
        <v>H26.7-250618-27</v>
      </c>
    </row>
    <row r="266" spans="1:16" s="7" customFormat="1" ht="32.25" thickBot="1">
      <c r="A266" s="20">
        <f t="shared" si="24"/>
        <v>258</v>
      </c>
      <c r="B266" s="79" t="s">
        <v>684</v>
      </c>
      <c r="C266" s="25" t="s">
        <v>814</v>
      </c>
      <c r="D266" s="26" t="s">
        <v>923</v>
      </c>
      <c r="E266" s="70" t="s">
        <v>49</v>
      </c>
      <c r="F266" s="22">
        <v>3240</v>
      </c>
      <c r="G266" s="47" t="s">
        <v>64</v>
      </c>
      <c r="H266" s="47">
        <v>1458</v>
      </c>
      <c r="I266" s="18"/>
      <c r="J266" s="11"/>
      <c r="K266" s="22" t="s">
        <v>405</v>
      </c>
      <c r="L266" s="11" t="s">
        <v>11</v>
      </c>
      <c r="M266" s="11">
        <v>25</v>
      </c>
      <c r="N266" s="8" t="str">
        <f t="shared" ref="N266:N329" si="26">+LEFT(K266,4)</f>
        <v>0618</v>
      </c>
      <c r="O266" s="8" t="str">
        <f t="shared" si="25"/>
        <v>28</v>
      </c>
      <c r="P266" s="8" t="str">
        <f t="shared" ref="P266:P329" si="27">+$L$9&amp;$M$9&amp;N266&amp;"-"&amp;O266</f>
        <v>H26.7-250618-28</v>
      </c>
    </row>
    <row r="267" spans="1:16" s="7" customFormat="1" ht="32.25" thickBot="1">
      <c r="A267" s="20">
        <f t="shared" ref="A267:A330" si="28">+A266+1</f>
        <v>259</v>
      </c>
      <c r="B267" s="84" t="s">
        <v>685</v>
      </c>
      <c r="C267" s="25" t="s">
        <v>814</v>
      </c>
      <c r="D267" s="26" t="s">
        <v>923</v>
      </c>
      <c r="E267" s="70" t="s">
        <v>473</v>
      </c>
      <c r="F267" s="22">
        <v>100</v>
      </c>
      <c r="G267" s="47" t="s">
        <v>65</v>
      </c>
      <c r="H267" s="47">
        <v>2031</v>
      </c>
      <c r="I267" s="18"/>
      <c r="J267" s="11"/>
      <c r="K267" s="22" t="s">
        <v>406</v>
      </c>
      <c r="L267" s="11" t="s">
        <v>11</v>
      </c>
      <c r="M267" s="11">
        <v>25</v>
      </c>
      <c r="N267" s="8" t="str">
        <f t="shared" si="26"/>
        <v>0618</v>
      </c>
      <c r="O267" s="8" t="str">
        <f t="shared" si="25"/>
        <v>29</v>
      </c>
      <c r="P267" s="8" t="str">
        <f t="shared" si="27"/>
        <v>H26.7-250618-29</v>
      </c>
    </row>
    <row r="268" spans="1:16" s="7" customFormat="1" ht="48" thickBot="1">
      <c r="A268" s="20">
        <f t="shared" si="28"/>
        <v>260</v>
      </c>
      <c r="B268" s="84" t="s">
        <v>686</v>
      </c>
      <c r="C268" s="28" t="s">
        <v>814</v>
      </c>
      <c r="D268" s="21" t="s">
        <v>923</v>
      </c>
      <c r="E268" s="27" t="s">
        <v>472</v>
      </c>
      <c r="F268" s="22">
        <v>224</v>
      </c>
      <c r="G268" s="47" t="s">
        <v>66</v>
      </c>
      <c r="H268" s="47" t="s">
        <v>996</v>
      </c>
      <c r="I268" s="18"/>
      <c r="J268" s="11"/>
      <c r="K268" s="22" t="s">
        <v>407</v>
      </c>
      <c r="L268" s="11" t="s">
        <v>11</v>
      </c>
      <c r="M268" s="11">
        <v>25</v>
      </c>
      <c r="N268" s="8" t="str">
        <f t="shared" si="26"/>
        <v>0618</v>
      </c>
      <c r="O268" s="8" t="str">
        <f t="shared" si="25"/>
        <v>07</v>
      </c>
      <c r="P268" s="8" t="str">
        <f t="shared" si="27"/>
        <v>H26.7-250618-07</v>
      </c>
    </row>
    <row r="269" spans="1:16" s="7" customFormat="1" ht="48" thickBot="1">
      <c r="A269" s="20">
        <f t="shared" si="28"/>
        <v>261</v>
      </c>
      <c r="B269" s="84" t="s">
        <v>687</v>
      </c>
      <c r="C269" s="28" t="s">
        <v>814</v>
      </c>
      <c r="D269" s="21" t="s">
        <v>923</v>
      </c>
      <c r="E269" s="27" t="s">
        <v>472</v>
      </c>
      <c r="F269" s="22" t="s">
        <v>479</v>
      </c>
      <c r="G269" s="47" t="s">
        <v>66</v>
      </c>
      <c r="H269" s="47" t="s">
        <v>997</v>
      </c>
      <c r="I269" s="18"/>
      <c r="J269" s="11"/>
      <c r="K269" s="22" t="s">
        <v>408</v>
      </c>
      <c r="L269" s="11" t="s">
        <v>11</v>
      </c>
      <c r="M269" s="11">
        <v>25</v>
      </c>
      <c r="N269" s="8" t="str">
        <f t="shared" si="26"/>
        <v>0618</v>
      </c>
      <c r="O269" s="8" t="str">
        <f t="shared" si="25"/>
        <v>08</v>
      </c>
      <c r="P269" s="8" t="str">
        <f t="shared" si="27"/>
        <v>H26.7-250618-08</v>
      </c>
    </row>
    <row r="270" spans="1:16" s="7" customFormat="1" ht="32.25" thickBot="1">
      <c r="A270" s="20">
        <f t="shared" si="28"/>
        <v>262</v>
      </c>
      <c r="B270" s="84" t="s">
        <v>688</v>
      </c>
      <c r="C270" s="25" t="s">
        <v>826</v>
      </c>
      <c r="D270" s="26" t="s">
        <v>854</v>
      </c>
      <c r="E270" s="27" t="s">
        <v>474</v>
      </c>
      <c r="F270" s="22" t="s">
        <v>480</v>
      </c>
      <c r="G270" s="47" t="s">
        <v>65</v>
      </c>
      <c r="H270" s="47">
        <v>23154</v>
      </c>
      <c r="I270" s="18"/>
      <c r="J270" s="11"/>
      <c r="K270" s="22" t="s">
        <v>409</v>
      </c>
      <c r="L270" s="11" t="s">
        <v>11</v>
      </c>
      <c r="M270" s="11">
        <v>25</v>
      </c>
      <c r="N270" s="8" t="str">
        <f t="shared" si="26"/>
        <v>0618</v>
      </c>
      <c r="O270" s="8" t="str">
        <f t="shared" si="25"/>
        <v>20</v>
      </c>
      <c r="P270" s="8" t="str">
        <f t="shared" si="27"/>
        <v>H26.7-250618-20</v>
      </c>
    </row>
    <row r="271" spans="1:16" s="7" customFormat="1" ht="32.25" thickBot="1">
      <c r="A271" s="20">
        <f t="shared" si="28"/>
        <v>263</v>
      </c>
      <c r="B271" s="84" t="s">
        <v>689</v>
      </c>
      <c r="C271" s="35" t="s">
        <v>826</v>
      </c>
      <c r="D271" s="36" t="s">
        <v>854</v>
      </c>
      <c r="E271" s="27" t="s">
        <v>103</v>
      </c>
      <c r="F271" s="22" t="s">
        <v>481</v>
      </c>
      <c r="G271" s="49" t="s">
        <v>64</v>
      </c>
      <c r="H271" s="47">
        <v>3200</v>
      </c>
      <c r="I271" s="18"/>
      <c r="J271" s="11"/>
      <c r="K271" s="22" t="s">
        <v>410</v>
      </c>
      <c r="L271" s="11" t="s">
        <v>11</v>
      </c>
      <c r="M271" s="11">
        <v>25</v>
      </c>
      <c r="N271" s="8" t="str">
        <f t="shared" si="26"/>
        <v>0619</v>
      </c>
      <c r="O271" s="8" t="str">
        <f t="shared" si="25"/>
        <v>03</v>
      </c>
      <c r="P271" s="8" t="str">
        <f t="shared" si="27"/>
        <v>H26.7-250619-03</v>
      </c>
    </row>
    <row r="272" spans="1:16" s="7" customFormat="1" ht="32.25" thickBot="1">
      <c r="A272" s="20">
        <f t="shared" si="28"/>
        <v>264</v>
      </c>
      <c r="B272" s="85" t="s">
        <v>690</v>
      </c>
      <c r="C272" s="28" t="s">
        <v>826</v>
      </c>
      <c r="D272" s="21" t="s">
        <v>854</v>
      </c>
      <c r="E272" s="27" t="s">
        <v>49</v>
      </c>
      <c r="F272" s="54">
        <v>4492</v>
      </c>
      <c r="G272" s="47" t="s">
        <v>65</v>
      </c>
      <c r="H272" s="47">
        <v>30513</v>
      </c>
      <c r="I272" s="18"/>
      <c r="J272" s="11"/>
      <c r="K272" s="22" t="s">
        <v>411</v>
      </c>
      <c r="L272" s="11" t="s">
        <v>11</v>
      </c>
      <c r="M272" s="11">
        <v>25</v>
      </c>
      <c r="N272" s="8" t="str">
        <f t="shared" si="26"/>
        <v>0619</v>
      </c>
      <c r="O272" s="8" t="str">
        <f t="shared" si="25"/>
        <v>06</v>
      </c>
      <c r="P272" s="8" t="str">
        <f t="shared" si="27"/>
        <v>H26.7-250619-06</v>
      </c>
    </row>
    <row r="273" spans="1:16" s="7" customFormat="1" ht="32.25" thickBot="1">
      <c r="A273" s="20">
        <f t="shared" si="28"/>
        <v>265</v>
      </c>
      <c r="B273" s="79" t="s">
        <v>691</v>
      </c>
      <c r="C273" s="44" t="s">
        <v>926</v>
      </c>
      <c r="D273" s="44" t="s">
        <v>927</v>
      </c>
      <c r="E273" s="27" t="s">
        <v>52</v>
      </c>
      <c r="F273" s="22">
        <v>207593</v>
      </c>
      <c r="G273" s="47"/>
      <c r="H273" s="47"/>
      <c r="I273" s="18"/>
      <c r="J273" s="11"/>
      <c r="K273" s="22" t="s">
        <v>409</v>
      </c>
      <c r="L273" s="11" t="s">
        <v>11</v>
      </c>
      <c r="M273" s="11">
        <v>25</v>
      </c>
      <c r="N273" s="8" t="str">
        <f t="shared" si="26"/>
        <v>0618</v>
      </c>
      <c r="O273" s="8" t="str">
        <f t="shared" si="25"/>
        <v>20</v>
      </c>
      <c r="P273" s="8" t="str">
        <f t="shared" si="27"/>
        <v>H26.7-250618-20</v>
      </c>
    </row>
    <row r="274" spans="1:16" s="7" customFormat="1" ht="32.25" thickBot="1">
      <c r="A274" s="20">
        <f t="shared" si="28"/>
        <v>266</v>
      </c>
      <c r="B274" s="79" t="s">
        <v>692</v>
      </c>
      <c r="C274" s="25" t="s">
        <v>814</v>
      </c>
      <c r="D274" s="26" t="s">
        <v>923</v>
      </c>
      <c r="E274" s="27" t="s">
        <v>102</v>
      </c>
      <c r="F274" s="22">
        <v>200</v>
      </c>
      <c r="G274" s="47"/>
      <c r="H274" s="47"/>
      <c r="I274" s="18"/>
      <c r="J274" s="11"/>
      <c r="K274" s="22" t="s">
        <v>412</v>
      </c>
      <c r="L274" s="11" t="s">
        <v>11</v>
      </c>
      <c r="M274" s="11">
        <v>25</v>
      </c>
      <c r="N274" s="8" t="str">
        <f t="shared" si="26"/>
        <v>0619</v>
      </c>
      <c r="O274" s="8" t="str">
        <f t="shared" si="25"/>
        <v>07</v>
      </c>
      <c r="P274" s="8" t="str">
        <f t="shared" si="27"/>
        <v>H26.7-250619-07</v>
      </c>
    </row>
    <row r="275" spans="1:16" s="7" customFormat="1" ht="48" thickBot="1">
      <c r="A275" s="20">
        <f t="shared" si="28"/>
        <v>267</v>
      </c>
      <c r="B275" s="79" t="s">
        <v>693</v>
      </c>
      <c r="C275" s="25" t="s">
        <v>928</v>
      </c>
      <c r="D275" s="26" t="s">
        <v>929</v>
      </c>
      <c r="E275" s="27" t="s">
        <v>475</v>
      </c>
      <c r="F275" s="22">
        <v>500</v>
      </c>
      <c r="G275" s="47"/>
      <c r="H275" s="47"/>
      <c r="I275" s="18"/>
      <c r="J275" s="11"/>
      <c r="K275" s="22" t="s">
        <v>413</v>
      </c>
      <c r="L275" s="11" t="s">
        <v>11</v>
      </c>
      <c r="M275" s="11">
        <v>25</v>
      </c>
      <c r="N275" s="8" t="str">
        <f t="shared" si="26"/>
        <v>0619</v>
      </c>
      <c r="O275" s="8" t="str">
        <f t="shared" si="25"/>
        <v>10</v>
      </c>
      <c r="P275" s="8" t="str">
        <f t="shared" si="27"/>
        <v>H26.7-250619-10</v>
      </c>
    </row>
    <row r="276" spans="1:16" s="7" customFormat="1" ht="19.5" thickBot="1">
      <c r="A276" s="20">
        <f t="shared" si="28"/>
        <v>268</v>
      </c>
      <c r="B276" s="79"/>
      <c r="C276" s="28"/>
      <c r="D276" s="21"/>
      <c r="E276" s="27" t="s">
        <v>91</v>
      </c>
      <c r="F276" s="22">
        <v>624</v>
      </c>
      <c r="G276" s="47"/>
      <c r="H276" s="47"/>
      <c r="I276" s="18"/>
      <c r="J276" s="11"/>
      <c r="K276" s="22" t="s">
        <v>414</v>
      </c>
      <c r="L276" s="11" t="s">
        <v>11</v>
      </c>
      <c r="M276" s="11">
        <v>25</v>
      </c>
      <c r="N276" s="8" t="str">
        <f t="shared" si="26"/>
        <v>0619</v>
      </c>
      <c r="O276" s="8" t="str">
        <f t="shared" si="25"/>
        <v>01</v>
      </c>
      <c r="P276" s="8" t="str">
        <f t="shared" si="27"/>
        <v>H26.7-250619-01</v>
      </c>
    </row>
    <row r="277" spans="1:16" s="7" customFormat="1" ht="19.5" thickBot="1">
      <c r="A277" s="20">
        <f t="shared" si="28"/>
        <v>269</v>
      </c>
      <c r="B277" s="79"/>
      <c r="C277" s="29"/>
      <c r="D277" s="29"/>
      <c r="E277" s="27" t="s">
        <v>58</v>
      </c>
      <c r="F277" s="22">
        <v>1</v>
      </c>
      <c r="G277" s="47"/>
      <c r="H277" s="47"/>
      <c r="I277" s="18"/>
      <c r="J277" s="11"/>
      <c r="K277" s="22" t="s">
        <v>415</v>
      </c>
      <c r="L277" s="11" t="s">
        <v>11</v>
      </c>
      <c r="M277" s="11">
        <v>25</v>
      </c>
      <c r="N277" s="8" t="str">
        <f t="shared" si="26"/>
        <v>0619</v>
      </c>
      <c r="O277" s="8" t="str">
        <f t="shared" si="25"/>
        <v>02</v>
      </c>
      <c r="P277" s="8" t="str">
        <f t="shared" si="27"/>
        <v>H26.7-250619-02</v>
      </c>
    </row>
    <row r="278" spans="1:16" s="7" customFormat="1" ht="19.5" thickBot="1">
      <c r="A278" s="20">
        <f t="shared" si="28"/>
        <v>270</v>
      </c>
      <c r="B278" s="79"/>
      <c r="C278" s="29"/>
      <c r="D278" s="29"/>
      <c r="E278" s="27" t="s">
        <v>58</v>
      </c>
      <c r="F278" s="22">
        <v>71</v>
      </c>
      <c r="G278" s="47"/>
      <c r="H278" s="47"/>
      <c r="I278" s="18"/>
      <c r="J278" s="11"/>
      <c r="K278" s="22" t="s">
        <v>416</v>
      </c>
      <c r="L278" s="11" t="s">
        <v>11</v>
      </c>
      <c r="M278" s="11">
        <v>25</v>
      </c>
      <c r="N278" s="8" t="str">
        <f t="shared" si="26"/>
        <v>0619</v>
      </c>
      <c r="O278" s="8" t="str">
        <f t="shared" si="25"/>
        <v>05</v>
      </c>
      <c r="P278" s="8" t="str">
        <f t="shared" si="27"/>
        <v>H26.7-250619-05</v>
      </c>
    </row>
    <row r="279" spans="1:16" s="7" customFormat="1" ht="19.5" thickBot="1">
      <c r="A279" s="20">
        <f t="shared" si="28"/>
        <v>271</v>
      </c>
      <c r="B279" s="79"/>
      <c r="C279" s="29"/>
      <c r="D279" s="29"/>
      <c r="E279" s="27" t="s">
        <v>58</v>
      </c>
      <c r="F279" s="22">
        <v>30</v>
      </c>
      <c r="G279" s="47"/>
      <c r="H279" s="47"/>
      <c r="I279" s="18"/>
      <c r="J279" s="11"/>
      <c r="K279" s="22" t="s">
        <v>417</v>
      </c>
      <c r="L279" s="11" t="s">
        <v>11</v>
      </c>
      <c r="M279" s="11">
        <v>25</v>
      </c>
      <c r="N279" s="8" t="str">
        <f t="shared" si="26"/>
        <v>0619</v>
      </c>
      <c r="O279" s="8" t="str">
        <f t="shared" si="25"/>
        <v>12</v>
      </c>
      <c r="P279" s="8" t="str">
        <f t="shared" si="27"/>
        <v>H26.7-250619-12</v>
      </c>
    </row>
    <row r="280" spans="1:16" s="7" customFormat="1" ht="19.5" thickBot="1">
      <c r="A280" s="20">
        <f t="shared" si="28"/>
        <v>272</v>
      </c>
      <c r="B280" s="79"/>
      <c r="C280" s="25"/>
      <c r="D280" s="26"/>
      <c r="E280" s="27" t="s">
        <v>108</v>
      </c>
      <c r="F280" s="22" t="s">
        <v>482</v>
      </c>
      <c r="G280" s="47"/>
      <c r="H280" s="47"/>
      <c r="I280" s="18"/>
      <c r="J280" s="11"/>
      <c r="K280" s="22" t="s">
        <v>418</v>
      </c>
      <c r="L280" s="11" t="s">
        <v>11</v>
      </c>
      <c r="M280" s="11">
        <v>25</v>
      </c>
      <c r="N280" s="8" t="str">
        <f t="shared" si="26"/>
        <v>0619</v>
      </c>
      <c r="O280" s="8" t="str">
        <f t="shared" si="25"/>
        <v>09</v>
      </c>
      <c r="P280" s="8" t="str">
        <f t="shared" si="27"/>
        <v>H26.7-250619-09</v>
      </c>
    </row>
    <row r="281" spans="1:16" s="7" customFormat="1" ht="19.5" thickBot="1">
      <c r="A281" s="20">
        <f t="shared" si="28"/>
        <v>273</v>
      </c>
      <c r="B281" s="79"/>
      <c r="C281" s="25"/>
      <c r="D281" s="26"/>
      <c r="E281" s="27" t="s">
        <v>108</v>
      </c>
      <c r="F281" s="22" t="s">
        <v>483</v>
      </c>
      <c r="G281" s="47"/>
      <c r="H281" s="47"/>
      <c r="I281" s="18"/>
      <c r="J281" s="11"/>
      <c r="K281" s="22" t="s">
        <v>419</v>
      </c>
      <c r="L281" s="11" t="s">
        <v>11</v>
      </c>
      <c r="M281" s="11">
        <v>25</v>
      </c>
      <c r="N281" s="8" t="str">
        <f t="shared" si="26"/>
        <v>0619</v>
      </c>
      <c r="O281" s="8" t="str">
        <f t="shared" si="25"/>
        <v>11</v>
      </c>
      <c r="P281" s="8" t="str">
        <f t="shared" si="27"/>
        <v>H26.7-250619-11</v>
      </c>
    </row>
    <row r="282" spans="1:16" s="7" customFormat="1" ht="19.5" thickBot="1">
      <c r="A282" s="20">
        <f t="shared" si="28"/>
        <v>274</v>
      </c>
      <c r="B282" s="79"/>
      <c r="C282" s="25"/>
      <c r="D282" s="26"/>
      <c r="E282" s="27" t="s">
        <v>108</v>
      </c>
      <c r="F282" s="22" t="s">
        <v>484</v>
      </c>
      <c r="G282" s="47"/>
      <c r="H282" s="47"/>
      <c r="I282" s="18"/>
      <c r="J282" s="11"/>
      <c r="K282" s="22" t="s">
        <v>420</v>
      </c>
      <c r="L282" s="11" t="s">
        <v>11</v>
      </c>
      <c r="M282" s="11">
        <v>25</v>
      </c>
      <c r="N282" s="8" t="str">
        <f t="shared" si="26"/>
        <v>0619</v>
      </c>
      <c r="O282" s="8" t="str">
        <f t="shared" si="25"/>
        <v>14</v>
      </c>
      <c r="P282" s="8" t="str">
        <f t="shared" si="27"/>
        <v>H26.7-250619-14</v>
      </c>
    </row>
    <row r="283" spans="1:16" s="7" customFormat="1" ht="19.5" thickBot="1">
      <c r="A283" s="20">
        <f t="shared" si="28"/>
        <v>275</v>
      </c>
      <c r="B283" s="79"/>
      <c r="C283" s="25"/>
      <c r="D283" s="26"/>
      <c r="E283" s="27" t="s">
        <v>108</v>
      </c>
      <c r="F283" s="22" t="s">
        <v>485</v>
      </c>
      <c r="G283" s="47"/>
      <c r="H283" s="47"/>
      <c r="I283" s="18"/>
      <c r="J283" s="11"/>
      <c r="K283" s="22" t="s">
        <v>421</v>
      </c>
      <c r="L283" s="11" t="s">
        <v>11</v>
      </c>
      <c r="M283" s="11">
        <v>25</v>
      </c>
      <c r="N283" s="8" t="str">
        <f t="shared" si="26"/>
        <v>0619</v>
      </c>
      <c r="O283" s="8" t="str">
        <f t="shared" si="25"/>
        <v>15</v>
      </c>
      <c r="P283" s="8" t="str">
        <f t="shared" si="27"/>
        <v>H26.7-250619-15</v>
      </c>
    </row>
    <row r="284" spans="1:16" s="7" customFormat="1" ht="19.5" thickBot="1">
      <c r="A284" s="20">
        <f t="shared" si="28"/>
        <v>276</v>
      </c>
      <c r="B284" s="79"/>
      <c r="C284" s="25"/>
      <c r="D284" s="26"/>
      <c r="E284" s="27" t="s">
        <v>108</v>
      </c>
      <c r="F284" s="22" t="s">
        <v>486</v>
      </c>
      <c r="G284" s="47"/>
      <c r="H284" s="47"/>
      <c r="I284" s="18"/>
      <c r="J284" s="11"/>
      <c r="K284" s="22" t="s">
        <v>422</v>
      </c>
      <c r="L284" s="11" t="s">
        <v>11</v>
      </c>
      <c r="M284" s="11">
        <v>25</v>
      </c>
      <c r="N284" s="8" t="str">
        <f t="shared" si="26"/>
        <v>0619</v>
      </c>
      <c r="O284" s="8" t="str">
        <f t="shared" si="25"/>
        <v>16</v>
      </c>
      <c r="P284" s="8" t="str">
        <f t="shared" si="27"/>
        <v>H26.7-250619-16</v>
      </c>
    </row>
    <row r="285" spans="1:16" s="7" customFormat="1" ht="19.5" thickBot="1">
      <c r="A285" s="20">
        <f t="shared" si="28"/>
        <v>277</v>
      </c>
      <c r="B285" s="79"/>
      <c r="C285" s="25"/>
      <c r="D285" s="26"/>
      <c r="E285" s="27" t="s">
        <v>108</v>
      </c>
      <c r="F285" s="22" t="s">
        <v>487</v>
      </c>
      <c r="G285" s="47"/>
      <c r="H285" s="47"/>
      <c r="I285" s="18"/>
      <c r="J285" s="11"/>
      <c r="K285" s="22" t="s">
        <v>423</v>
      </c>
      <c r="L285" s="11" t="s">
        <v>11</v>
      </c>
      <c r="M285" s="11">
        <v>25</v>
      </c>
      <c r="N285" s="8" t="str">
        <f t="shared" si="26"/>
        <v>0619</v>
      </c>
      <c r="O285" s="8" t="str">
        <f t="shared" si="25"/>
        <v>18</v>
      </c>
      <c r="P285" s="8" t="str">
        <f t="shared" si="27"/>
        <v>H26.7-250619-18</v>
      </c>
    </row>
    <row r="286" spans="1:16" s="7" customFormat="1" ht="19.5" thickBot="1">
      <c r="A286" s="20">
        <f t="shared" si="28"/>
        <v>278</v>
      </c>
      <c r="B286" s="79"/>
      <c r="C286" s="25"/>
      <c r="D286" s="26"/>
      <c r="E286" s="27" t="s">
        <v>108</v>
      </c>
      <c r="F286" s="22" t="s">
        <v>488</v>
      </c>
      <c r="G286" s="47"/>
      <c r="H286" s="47"/>
      <c r="I286" s="18"/>
      <c r="J286" s="11"/>
      <c r="K286" s="22" t="s">
        <v>424</v>
      </c>
      <c r="L286" s="11" t="s">
        <v>11</v>
      </c>
      <c r="M286" s="11">
        <v>25</v>
      </c>
      <c r="N286" s="8" t="str">
        <f t="shared" si="26"/>
        <v>0619</v>
      </c>
      <c r="O286" s="8" t="str">
        <f t="shared" si="25"/>
        <v>19</v>
      </c>
      <c r="P286" s="8" t="str">
        <f t="shared" si="27"/>
        <v>H26.7-250619-19</v>
      </c>
    </row>
    <row r="287" spans="1:16" s="7" customFormat="1" ht="19.5" thickBot="1">
      <c r="A287" s="20">
        <f t="shared" si="28"/>
        <v>279</v>
      </c>
      <c r="B287" s="79"/>
      <c r="C287" s="25"/>
      <c r="D287" s="26"/>
      <c r="E287" s="27" t="s">
        <v>108</v>
      </c>
      <c r="F287" s="22" t="s">
        <v>489</v>
      </c>
      <c r="G287" s="47"/>
      <c r="H287" s="47"/>
      <c r="I287" s="18"/>
      <c r="J287" s="11"/>
      <c r="K287" s="22" t="s">
        <v>425</v>
      </c>
      <c r="L287" s="11" t="s">
        <v>11</v>
      </c>
      <c r="M287" s="11">
        <v>25</v>
      </c>
      <c r="N287" s="8" t="str">
        <f t="shared" si="26"/>
        <v>0619</v>
      </c>
      <c r="O287" s="8" t="str">
        <f t="shared" si="25"/>
        <v>21</v>
      </c>
      <c r="P287" s="8" t="str">
        <f t="shared" si="27"/>
        <v>H26.7-250619-21</v>
      </c>
    </row>
    <row r="288" spans="1:16" s="7" customFormat="1" ht="19.5" thickBot="1">
      <c r="A288" s="20">
        <f t="shared" si="28"/>
        <v>280</v>
      </c>
      <c r="B288" s="79"/>
      <c r="C288" s="25"/>
      <c r="D288" s="26"/>
      <c r="E288" s="27" t="s">
        <v>108</v>
      </c>
      <c r="F288" s="22" t="s">
        <v>490</v>
      </c>
      <c r="G288" s="47"/>
      <c r="H288" s="47"/>
      <c r="I288" s="18"/>
      <c r="J288" s="11"/>
      <c r="K288" s="22" t="s">
        <v>426</v>
      </c>
      <c r="L288" s="11" t="s">
        <v>11</v>
      </c>
      <c r="M288" s="11">
        <v>25</v>
      </c>
      <c r="N288" s="8" t="str">
        <f t="shared" si="26"/>
        <v>0619</v>
      </c>
      <c r="O288" s="8" t="str">
        <f t="shared" si="25"/>
        <v>25</v>
      </c>
      <c r="P288" s="8" t="str">
        <f t="shared" si="27"/>
        <v>H26.7-250619-25</v>
      </c>
    </row>
    <row r="289" spans="1:16" s="7" customFormat="1" ht="19.5" thickBot="1">
      <c r="A289" s="20">
        <f t="shared" si="28"/>
        <v>281</v>
      </c>
      <c r="B289" s="77"/>
      <c r="C289" s="28"/>
      <c r="D289" s="21"/>
      <c r="E289" s="27" t="s">
        <v>476</v>
      </c>
      <c r="F289" s="22">
        <v>1339</v>
      </c>
      <c r="G289" s="47" t="s">
        <v>64</v>
      </c>
      <c r="H289" s="47">
        <v>4</v>
      </c>
      <c r="I289" s="18"/>
      <c r="J289" s="11"/>
      <c r="K289" s="22" t="s">
        <v>427</v>
      </c>
      <c r="L289" s="11" t="s">
        <v>11</v>
      </c>
      <c r="M289" s="11">
        <v>25</v>
      </c>
      <c r="N289" s="8" t="str">
        <f t="shared" si="26"/>
        <v>0614</v>
      </c>
      <c r="O289" s="8" t="str">
        <f t="shared" si="25"/>
        <v>02</v>
      </c>
      <c r="P289" s="8" t="str">
        <f t="shared" si="27"/>
        <v>H26.7-250614-02</v>
      </c>
    </row>
    <row r="290" spans="1:16" s="7" customFormat="1" ht="19.5" thickBot="1">
      <c r="A290" s="20">
        <f t="shared" si="28"/>
        <v>282</v>
      </c>
      <c r="B290" s="77"/>
      <c r="C290" s="28"/>
      <c r="D290" s="21"/>
      <c r="E290" s="27" t="s">
        <v>55</v>
      </c>
      <c r="F290" s="22">
        <v>1573</v>
      </c>
      <c r="G290" s="47" t="s">
        <v>64</v>
      </c>
      <c r="H290" s="47">
        <v>8592</v>
      </c>
      <c r="I290" s="18"/>
      <c r="J290" s="11"/>
      <c r="K290" s="22" t="s">
        <v>428</v>
      </c>
      <c r="L290" s="11" t="s">
        <v>11</v>
      </c>
      <c r="M290" s="11">
        <v>25</v>
      </c>
      <c r="N290" s="8" t="str">
        <f t="shared" si="26"/>
        <v>0614</v>
      </c>
      <c r="O290" s="8" t="str">
        <f t="shared" si="25"/>
        <v>03</v>
      </c>
      <c r="P290" s="8" t="str">
        <f t="shared" si="27"/>
        <v>H26.7-250614-03</v>
      </c>
    </row>
    <row r="291" spans="1:16" s="7" customFormat="1" ht="19.5" thickBot="1">
      <c r="A291" s="20">
        <f t="shared" si="28"/>
        <v>283</v>
      </c>
      <c r="B291" s="77"/>
      <c r="C291" s="28"/>
      <c r="D291" s="21"/>
      <c r="E291" s="27" t="s">
        <v>476</v>
      </c>
      <c r="F291" s="22">
        <v>1339</v>
      </c>
      <c r="G291" s="47" t="s">
        <v>68</v>
      </c>
      <c r="H291" s="47">
        <v>376</v>
      </c>
      <c r="I291" s="18"/>
      <c r="J291" s="11"/>
      <c r="K291" s="22" t="s">
        <v>348</v>
      </c>
      <c r="L291" s="11" t="s">
        <v>11</v>
      </c>
      <c r="M291" s="11">
        <v>25</v>
      </c>
      <c r="N291" s="8" t="str">
        <f t="shared" si="26"/>
        <v>0614</v>
      </c>
      <c r="O291" s="8" t="str">
        <f t="shared" si="25"/>
        <v>04</v>
      </c>
      <c r="P291" s="8" t="str">
        <f t="shared" si="27"/>
        <v>H26.7-250614-04</v>
      </c>
    </row>
    <row r="292" spans="1:16" s="7" customFormat="1" ht="32.25" thickBot="1">
      <c r="A292" s="20">
        <f t="shared" si="28"/>
        <v>284</v>
      </c>
      <c r="B292" s="77" t="s">
        <v>694</v>
      </c>
      <c r="C292" s="28" t="s">
        <v>70</v>
      </c>
      <c r="D292" s="21" t="s">
        <v>93</v>
      </c>
      <c r="E292" s="27" t="s">
        <v>477</v>
      </c>
      <c r="F292" s="54">
        <v>30</v>
      </c>
      <c r="G292" s="51" t="s">
        <v>66</v>
      </c>
      <c r="H292" s="47" t="s">
        <v>998</v>
      </c>
      <c r="I292" s="18"/>
      <c r="J292" s="11"/>
      <c r="K292" s="22" t="s">
        <v>429</v>
      </c>
      <c r="L292" s="11" t="s">
        <v>11</v>
      </c>
      <c r="M292" s="11">
        <v>25</v>
      </c>
      <c r="N292" s="8" t="str">
        <f t="shared" si="26"/>
        <v>0618</v>
      </c>
      <c r="O292" s="8" t="str">
        <f t="shared" si="25"/>
        <v>24</v>
      </c>
      <c r="P292" s="8" t="str">
        <f t="shared" si="27"/>
        <v>H26.7-250618-24</v>
      </c>
    </row>
    <row r="293" spans="1:16" s="7" customFormat="1" ht="32.25" thickBot="1">
      <c r="A293" s="20">
        <f t="shared" si="28"/>
        <v>285</v>
      </c>
      <c r="B293" s="77" t="s">
        <v>695</v>
      </c>
      <c r="C293" s="25" t="s">
        <v>75</v>
      </c>
      <c r="D293" s="26" t="s">
        <v>46</v>
      </c>
      <c r="E293" s="27" t="s">
        <v>478</v>
      </c>
      <c r="F293" s="22">
        <v>2</v>
      </c>
      <c r="G293" s="47" t="s">
        <v>64</v>
      </c>
      <c r="H293" s="47">
        <v>152</v>
      </c>
      <c r="I293" s="18"/>
      <c r="J293" s="11"/>
      <c r="K293" s="22" t="s">
        <v>430</v>
      </c>
      <c r="L293" s="11" t="s">
        <v>11</v>
      </c>
      <c r="M293" s="11">
        <v>25</v>
      </c>
      <c r="N293" s="8" t="str">
        <f t="shared" si="26"/>
        <v>0619</v>
      </c>
      <c r="O293" s="8" t="str">
        <f t="shared" si="25"/>
        <v>20</v>
      </c>
      <c r="P293" s="8" t="str">
        <f t="shared" si="27"/>
        <v>H26.7-250619-20</v>
      </c>
    </row>
    <row r="294" spans="1:16" s="7" customFormat="1" ht="32.25" thickBot="1">
      <c r="A294" s="20">
        <f t="shared" si="28"/>
        <v>286</v>
      </c>
      <c r="B294" s="77" t="s">
        <v>696</v>
      </c>
      <c r="C294" s="25" t="s">
        <v>25</v>
      </c>
      <c r="D294" s="26" t="s">
        <v>26</v>
      </c>
      <c r="E294" s="27" t="s">
        <v>61</v>
      </c>
      <c r="F294" s="22">
        <v>1800</v>
      </c>
      <c r="G294" s="47" t="s">
        <v>77</v>
      </c>
      <c r="H294" s="47">
        <v>2000</v>
      </c>
      <c r="I294" s="18"/>
      <c r="J294" s="11"/>
      <c r="K294" s="22" t="s">
        <v>431</v>
      </c>
      <c r="L294" s="11" t="s">
        <v>11</v>
      </c>
      <c r="M294" s="11">
        <v>25</v>
      </c>
      <c r="N294" s="8" t="str">
        <f t="shared" si="26"/>
        <v>0619</v>
      </c>
      <c r="O294" s="8" t="str">
        <f t="shared" si="25"/>
        <v>23</v>
      </c>
      <c r="P294" s="8" t="str">
        <f t="shared" si="27"/>
        <v>H26.7-250619-23</v>
      </c>
    </row>
    <row r="295" spans="1:16" s="7" customFormat="1" ht="32.25" thickBot="1">
      <c r="A295" s="20">
        <f t="shared" si="28"/>
        <v>287</v>
      </c>
      <c r="B295" s="77" t="s">
        <v>697</v>
      </c>
      <c r="C295" s="28" t="s">
        <v>766</v>
      </c>
      <c r="D295" s="21" t="s">
        <v>124</v>
      </c>
      <c r="E295" s="27" t="s">
        <v>78</v>
      </c>
      <c r="F295" s="54">
        <v>25</v>
      </c>
      <c r="G295" s="47" t="s">
        <v>64</v>
      </c>
      <c r="H295" s="47">
        <v>3</v>
      </c>
      <c r="I295" s="18"/>
      <c r="J295" s="11"/>
      <c r="K295" s="22" t="s">
        <v>432</v>
      </c>
      <c r="L295" s="11" t="s">
        <v>11</v>
      </c>
      <c r="M295" s="11">
        <v>25</v>
      </c>
      <c r="N295" s="8" t="str">
        <f t="shared" si="26"/>
        <v>0620</v>
      </c>
      <c r="O295" s="8" t="str">
        <f t="shared" si="25"/>
        <v>12</v>
      </c>
      <c r="P295" s="8" t="str">
        <f t="shared" si="27"/>
        <v>H26.7-250620-12</v>
      </c>
    </row>
    <row r="296" spans="1:16" s="7" customFormat="1" ht="32.25" thickBot="1">
      <c r="A296" s="20">
        <f t="shared" si="28"/>
        <v>288</v>
      </c>
      <c r="B296" s="77" t="s">
        <v>698</v>
      </c>
      <c r="C296" s="25" t="s">
        <v>40</v>
      </c>
      <c r="D296" s="26" t="s">
        <v>41</v>
      </c>
      <c r="E296" s="27" t="s">
        <v>58</v>
      </c>
      <c r="F296" s="22">
        <v>2040</v>
      </c>
      <c r="G296" s="47" t="s">
        <v>67</v>
      </c>
      <c r="H296" s="47">
        <v>10</v>
      </c>
      <c r="I296" s="18"/>
      <c r="J296" s="11"/>
      <c r="K296" s="22" t="s">
        <v>433</v>
      </c>
      <c r="L296" s="11" t="s">
        <v>11</v>
      </c>
      <c r="M296" s="11">
        <v>25</v>
      </c>
      <c r="N296" s="8" t="str">
        <f t="shared" si="26"/>
        <v>0619</v>
      </c>
      <c r="O296" s="8" t="str">
        <f t="shared" si="25"/>
        <v>28</v>
      </c>
      <c r="P296" s="8" t="str">
        <f t="shared" si="27"/>
        <v>H26.7-250619-28</v>
      </c>
    </row>
    <row r="297" spans="1:16" s="7" customFormat="1" ht="32.25" thickBot="1">
      <c r="A297" s="20">
        <f t="shared" si="28"/>
        <v>289</v>
      </c>
      <c r="B297" s="77" t="s">
        <v>699</v>
      </c>
      <c r="C297" s="25" t="s">
        <v>930</v>
      </c>
      <c r="D297" s="26" t="s">
        <v>931</v>
      </c>
      <c r="E297" s="27" t="s">
        <v>445</v>
      </c>
      <c r="F297" s="22">
        <v>1840</v>
      </c>
      <c r="G297" s="47" t="s">
        <v>64</v>
      </c>
      <c r="H297" s="47">
        <v>18616</v>
      </c>
      <c r="I297" s="18"/>
      <c r="J297" s="11"/>
      <c r="K297" s="22" t="s">
        <v>434</v>
      </c>
      <c r="L297" s="11" t="s">
        <v>11</v>
      </c>
      <c r="M297" s="11">
        <v>25</v>
      </c>
      <c r="N297" s="8" t="str">
        <f t="shared" si="26"/>
        <v>0619</v>
      </c>
      <c r="O297" s="8" t="str">
        <f t="shared" si="25"/>
        <v>31</v>
      </c>
      <c r="P297" s="8" t="str">
        <f t="shared" si="27"/>
        <v>H26.7-250619-31</v>
      </c>
    </row>
    <row r="298" spans="1:16" s="7" customFormat="1" ht="32.25" thickBot="1">
      <c r="A298" s="20">
        <f t="shared" si="28"/>
        <v>290</v>
      </c>
      <c r="B298" s="77" t="s">
        <v>700</v>
      </c>
      <c r="C298" s="25" t="s">
        <v>912</v>
      </c>
      <c r="D298" s="26" t="s">
        <v>913</v>
      </c>
      <c r="E298" s="27" t="s">
        <v>95</v>
      </c>
      <c r="F298" s="22">
        <v>4944</v>
      </c>
      <c r="G298" s="47" t="s">
        <v>65</v>
      </c>
      <c r="H298" s="47">
        <v>106280</v>
      </c>
      <c r="I298" s="18"/>
      <c r="J298" s="11"/>
      <c r="K298" s="22" t="s">
        <v>435</v>
      </c>
      <c r="L298" s="11" t="s">
        <v>11</v>
      </c>
      <c r="M298" s="11">
        <v>25</v>
      </c>
      <c r="N298" s="8" t="str">
        <f t="shared" si="26"/>
        <v>0619</v>
      </c>
      <c r="O298" s="8" t="str">
        <f t="shared" si="25"/>
        <v>30</v>
      </c>
      <c r="P298" s="8" t="str">
        <f t="shared" si="27"/>
        <v>H26.7-250619-30</v>
      </c>
    </row>
    <row r="299" spans="1:16" s="7" customFormat="1" ht="32.25" thickBot="1">
      <c r="A299" s="20">
        <f t="shared" si="28"/>
        <v>291</v>
      </c>
      <c r="B299" s="77" t="s">
        <v>701</v>
      </c>
      <c r="C299" s="25" t="s">
        <v>27</v>
      </c>
      <c r="D299" s="26" t="s">
        <v>28</v>
      </c>
      <c r="E299" s="27" t="s">
        <v>58</v>
      </c>
      <c r="F299" s="22">
        <v>196</v>
      </c>
      <c r="G299" s="47" t="s">
        <v>995</v>
      </c>
      <c r="H299" s="47">
        <v>48</v>
      </c>
      <c r="I299" s="18"/>
      <c r="J299" s="11"/>
      <c r="K299" s="22" t="s">
        <v>436</v>
      </c>
      <c r="L299" s="11" t="s">
        <v>11</v>
      </c>
      <c r="M299" s="11">
        <v>25</v>
      </c>
      <c r="N299" s="8" t="str">
        <f t="shared" si="26"/>
        <v>0619</v>
      </c>
      <c r="O299" s="8" t="str">
        <f t="shared" si="25"/>
        <v>29</v>
      </c>
      <c r="P299" s="8" t="str">
        <f t="shared" si="27"/>
        <v>H26.7-250619-29</v>
      </c>
    </row>
    <row r="300" spans="1:16" s="7" customFormat="1" ht="32.25" thickBot="1">
      <c r="A300" s="20">
        <f t="shared" si="28"/>
        <v>292</v>
      </c>
      <c r="B300" s="77" t="s">
        <v>702</v>
      </c>
      <c r="C300" s="25" t="s">
        <v>455</v>
      </c>
      <c r="D300" s="26" t="s">
        <v>456</v>
      </c>
      <c r="E300" s="27" t="s">
        <v>102</v>
      </c>
      <c r="F300" s="22">
        <v>44</v>
      </c>
      <c r="G300" s="47" t="s">
        <v>64</v>
      </c>
      <c r="H300" s="47">
        <v>4.8920000000000003</v>
      </c>
      <c r="I300" s="18"/>
      <c r="J300" s="11"/>
      <c r="K300" s="22" t="s">
        <v>437</v>
      </c>
      <c r="L300" s="11" t="s">
        <v>11</v>
      </c>
      <c r="M300" s="11">
        <v>25</v>
      </c>
      <c r="N300" s="8" t="str">
        <f t="shared" si="26"/>
        <v>0619</v>
      </c>
      <c r="O300" s="8" t="str">
        <f t="shared" si="25"/>
        <v>32</v>
      </c>
      <c r="P300" s="8" t="str">
        <f t="shared" si="27"/>
        <v>H26.7-250619-32</v>
      </c>
    </row>
    <row r="301" spans="1:16" s="7" customFormat="1" ht="32.25" thickBot="1">
      <c r="A301" s="20">
        <f t="shared" si="28"/>
        <v>293</v>
      </c>
      <c r="B301" s="77" t="s">
        <v>703</v>
      </c>
      <c r="C301" s="28" t="s">
        <v>29</v>
      </c>
      <c r="D301" s="21" t="s">
        <v>30</v>
      </c>
      <c r="E301" s="27" t="s">
        <v>55</v>
      </c>
      <c r="F301" s="22">
        <v>18138</v>
      </c>
      <c r="G301" s="47" t="s">
        <v>64</v>
      </c>
      <c r="H301" s="47">
        <v>9</v>
      </c>
      <c r="I301" s="18"/>
      <c r="J301" s="11"/>
      <c r="K301" s="22" t="s">
        <v>438</v>
      </c>
      <c r="L301" s="11" t="s">
        <v>11</v>
      </c>
      <c r="M301" s="11">
        <v>25</v>
      </c>
      <c r="N301" s="8" t="str">
        <f t="shared" si="26"/>
        <v>0619</v>
      </c>
      <c r="O301" s="8" t="str">
        <f t="shared" si="25"/>
        <v>04</v>
      </c>
      <c r="P301" s="8" t="str">
        <f t="shared" si="27"/>
        <v>H26.7-250619-04</v>
      </c>
    </row>
    <row r="302" spans="1:16" s="7" customFormat="1" ht="32.25" thickBot="1">
      <c r="A302" s="20">
        <f t="shared" si="28"/>
        <v>294</v>
      </c>
      <c r="B302" s="77" t="s">
        <v>704</v>
      </c>
      <c r="C302" s="29" t="s">
        <v>932</v>
      </c>
      <c r="D302" s="29" t="s">
        <v>933</v>
      </c>
      <c r="E302" s="27" t="s">
        <v>116</v>
      </c>
      <c r="F302" s="22">
        <v>194</v>
      </c>
      <c r="G302" s="47" t="s">
        <v>149</v>
      </c>
      <c r="H302" s="54">
        <v>9900</v>
      </c>
      <c r="I302" s="18"/>
      <c r="J302" s="11"/>
      <c r="K302" s="22" t="s">
        <v>439</v>
      </c>
      <c r="L302" s="11" t="s">
        <v>11</v>
      </c>
      <c r="M302" s="11">
        <v>25</v>
      </c>
      <c r="N302" s="8" t="str">
        <f t="shared" si="26"/>
        <v>0619</v>
      </c>
      <c r="O302" s="8" t="str">
        <f t="shared" si="25"/>
        <v>26</v>
      </c>
      <c r="P302" s="8" t="str">
        <f t="shared" si="27"/>
        <v>H26.7-250619-26</v>
      </c>
    </row>
    <row r="303" spans="1:16" s="7" customFormat="1" ht="32.25" thickBot="1">
      <c r="A303" s="20">
        <f t="shared" si="28"/>
        <v>295</v>
      </c>
      <c r="B303" s="77" t="s">
        <v>705</v>
      </c>
      <c r="C303" s="29" t="s">
        <v>40</v>
      </c>
      <c r="D303" s="29" t="s">
        <v>41</v>
      </c>
      <c r="E303" s="27" t="s">
        <v>59</v>
      </c>
      <c r="F303" s="22">
        <v>200</v>
      </c>
      <c r="G303" s="47" t="s">
        <v>77</v>
      </c>
      <c r="H303" s="54">
        <v>16000</v>
      </c>
      <c r="I303" s="18"/>
      <c r="J303" s="11"/>
      <c r="K303" s="22" t="s">
        <v>440</v>
      </c>
      <c r="L303" s="11" t="s">
        <v>11</v>
      </c>
      <c r="M303" s="11">
        <v>25</v>
      </c>
      <c r="N303" s="8" t="str">
        <f t="shared" si="26"/>
        <v>0619</v>
      </c>
      <c r="O303" s="8" t="str">
        <f t="shared" si="25"/>
        <v>27</v>
      </c>
      <c r="P303" s="8" t="str">
        <f t="shared" si="27"/>
        <v>H26.7-250619-27</v>
      </c>
    </row>
    <row r="304" spans="1:16" s="7" customFormat="1" ht="19.5" thickBot="1">
      <c r="A304" s="20">
        <f t="shared" si="28"/>
        <v>296</v>
      </c>
      <c r="B304" s="77" t="s">
        <v>706</v>
      </c>
      <c r="C304" s="25" t="s">
        <v>126</v>
      </c>
      <c r="D304" s="26" t="s">
        <v>934</v>
      </c>
      <c r="E304" s="27" t="s">
        <v>108</v>
      </c>
      <c r="F304" s="22">
        <v>89</v>
      </c>
      <c r="G304" s="47" t="s">
        <v>149</v>
      </c>
      <c r="H304" s="47">
        <v>760</v>
      </c>
      <c r="I304" s="18"/>
      <c r="J304" s="11"/>
      <c r="K304" s="22" t="s">
        <v>441</v>
      </c>
      <c r="L304" s="11" t="s">
        <v>11</v>
      </c>
      <c r="M304" s="11">
        <v>25</v>
      </c>
      <c r="N304" s="8" t="str">
        <f t="shared" si="26"/>
        <v>0620</v>
      </c>
      <c r="O304" s="8" t="str">
        <f t="shared" si="25"/>
        <v>13</v>
      </c>
      <c r="P304" s="8" t="str">
        <f t="shared" si="27"/>
        <v>H26.7-250620-13</v>
      </c>
    </row>
    <row r="305" spans="1:16" s="7" customFormat="1" ht="32.25" thickBot="1">
      <c r="A305" s="20">
        <f t="shared" si="28"/>
        <v>297</v>
      </c>
      <c r="B305" s="77" t="s">
        <v>707</v>
      </c>
      <c r="C305" s="29" t="s">
        <v>461</v>
      </c>
      <c r="D305" s="29" t="s">
        <v>462</v>
      </c>
      <c r="E305" s="27" t="s">
        <v>58</v>
      </c>
      <c r="F305" s="22">
        <v>38</v>
      </c>
      <c r="G305" s="47" t="s">
        <v>64</v>
      </c>
      <c r="H305" s="54">
        <v>3.984</v>
      </c>
      <c r="I305" s="18"/>
      <c r="J305" s="11"/>
      <c r="K305" s="22" t="s">
        <v>442</v>
      </c>
      <c r="L305" s="11" t="s">
        <v>11</v>
      </c>
      <c r="M305" s="11">
        <v>25</v>
      </c>
      <c r="N305" s="8" t="str">
        <f t="shared" si="26"/>
        <v>0620</v>
      </c>
      <c r="O305" s="8" t="str">
        <f t="shared" si="25"/>
        <v>05</v>
      </c>
      <c r="P305" s="8" t="str">
        <f t="shared" si="27"/>
        <v>H26.7-250620-05</v>
      </c>
    </row>
    <row r="306" spans="1:16" s="7" customFormat="1" ht="32.25" thickBot="1">
      <c r="A306" s="20">
        <f t="shared" si="28"/>
        <v>298</v>
      </c>
      <c r="B306" s="77" t="s">
        <v>708</v>
      </c>
      <c r="C306" s="45" t="s">
        <v>81</v>
      </c>
      <c r="D306" s="46" t="s">
        <v>82</v>
      </c>
      <c r="E306" s="27" t="s">
        <v>62</v>
      </c>
      <c r="F306" s="22">
        <v>2</v>
      </c>
      <c r="G306" s="47" t="s">
        <v>64</v>
      </c>
      <c r="H306" s="54">
        <v>2460</v>
      </c>
      <c r="I306" s="18"/>
      <c r="J306" s="11"/>
      <c r="K306" s="22" t="s">
        <v>443</v>
      </c>
      <c r="L306" s="11" t="s">
        <v>11</v>
      </c>
      <c r="M306" s="11">
        <v>25</v>
      </c>
      <c r="N306" s="8" t="str">
        <f t="shared" si="26"/>
        <v>0620</v>
      </c>
      <c r="O306" s="8" t="str">
        <f t="shared" si="25"/>
        <v>17</v>
      </c>
      <c r="P306" s="8" t="str">
        <f t="shared" si="27"/>
        <v>H26.7-250620-17</v>
      </c>
    </row>
    <row r="307" spans="1:16" s="7" customFormat="1" ht="32.25" thickBot="1">
      <c r="A307" s="20">
        <f t="shared" si="28"/>
        <v>299</v>
      </c>
      <c r="B307" s="77" t="s">
        <v>709</v>
      </c>
      <c r="C307" s="63" t="s">
        <v>935</v>
      </c>
      <c r="D307" s="63" t="s">
        <v>936</v>
      </c>
      <c r="E307" s="71" t="s">
        <v>531</v>
      </c>
      <c r="F307" s="22">
        <v>8080</v>
      </c>
      <c r="G307" s="47" t="s">
        <v>77</v>
      </c>
      <c r="H307" s="54">
        <v>44000</v>
      </c>
      <c r="I307" s="18"/>
      <c r="J307" s="11"/>
      <c r="K307" s="62" t="s">
        <v>493</v>
      </c>
      <c r="L307" s="11" t="s">
        <v>11</v>
      </c>
      <c r="M307" s="11">
        <v>25</v>
      </c>
      <c r="N307" s="8" t="str">
        <f t="shared" si="26"/>
        <v>0622</v>
      </c>
      <c r="O307" s="8" t="str">
        <f t="shared" si="25"/>
        <v>01</v>
      </c>
      <c r="P307" s="8" t="str">
        <f t="shared" si="27"/>
        <v>H26.7-250622-01</v>
      </c>
    </row>
    <row r="308" spans="1:16" s="7" customFormat="1" ht="32.25" thickBot="1">
      <c r="A308" s="20">
        <f t="shared" si="28"/>
        <v>300</v>
      </c>
      <c r="B308" s="77" t="s">
        <v>710</v>
      </c>
      <c r="C308" s="63" t="s">
        <v>40</v>
      </c>
      <c r="D308" s="63" t="s">
        <v>41</v>
      </c>
      <c r="E308" s="71" t="s">
        <v>531</v>
      </c>
      <c r="F308" s="22">
        <v>5280</v>
      </c>
      <c r="G308" s="47" t="s">
        <v>64</v>
      </c>
      <c r="H308" s="54">
        <v>918</v>
      </c>
      <c r="I308" s="18"/>
      <c r="J308" s="11"/>
      <c r="K308" s="62" t="s">
        <v>494</v>
      </c>
      <c r="L308" s="11" t="s">
        <v>11</v>
      </c>
      <c r="M308" s="11">
        <v>25</v>
      </c>
      <c r="N308" s="8" t="str">
        <f t="shared" si="26"/>
        <v>0622</v>
      </c>
      <c r="O308" s="8" t="str">
        <f t="shared" si="25"/>
        <v>02</v>
      </c>
      <c r="P308" s="8" t="str">
        <f t="shared" si="27"/>
        <v>H26.7-250622-02</v>
      </c>
    </row>
    <row r="309" spans="1:16" s="7" customFormat="1" ht="32.25" thickBot="1">
      <c r="A309" s="20">
        <f t="shared" si="28"/>
        <v>301</v>
      </c>
      <c r="B309" s="77" t="s">
        <v>711</v>
      </c>
      <c r="C309" s="63" t="s">
        <v>814</v>
      </c>
      <c r="D309" s="63" t="s">
        <v>923</v>
      </c>
      <c r="E309" s="71" t="s">
        <v>142</v>
      </c>
      <c r="F309" s="22">
        <v>95</v>
      </c>
      <c r="G309" s="47" t="s">
        <v>65</v>
      </c>
      <c r="H309" s="54">
        <v>88512</v>
      </c>
      <c r="I309" s="18"/>
      <c r="J309" s="11"/>
      <c r="K309" s="62" t="s">
        <v>495</v>
      </c>
      <c r="L309" s="11" t="s">
        <v>11</v>
      </c>
      <c r="M309" s="11">
        <v>25</v>
      </c>
      <c r="N309" s="8" t="str">
        <f t="shared" si="26"/>
        <v>0623</v>
      </c>
      <c r="O309" s="8" t="str">
        <f t="shared" si="25"/>
        <v>01</v>
      </c>
      <c r="P309" s="8" t="str">
        <f t="shared" si="27"/>
        <v>H26.7-250623-01</v>
      </c>
    </row>
    <row r="310" spans="1:16" s="7" customFormat="1" ht="32.25" thickBot="1">
      <c r="A310" s="20">
        <f t="shared" si="28"/>
        <v>302</v>
      </c>
      <c r="B310" s="77" t="s">
        <v>712</v>
      </c>
      <c r="C310" s="63" t="s">
        <v>930</v>
      </c>
      <c r="D310" s="63" t="s">
        <v>931</v>
      </c>
      <c r="E310" s="71" t="s">
        <v>145</v>
      </c>
      <c r="F310" s="22">
        <v>7640</v>
      </c>
      <c r="G310" s="47" t="s">
        <v>68</v>
      </c>
      <c r="H310" s="54">
        <v>80</v>
      </c>
      <c r="I310" s="18"/>
      <c r="J310" s="11"/>
      <c r="K310" s="62" t="s">
        <v>496</v>
      </c>
      <c r="L310" s="11" t="s">
        <v>11</v>
      </c>
      <c r="M310" s="11">
        <v>25</v>
      </c>
      <c r="N310" s="8" t="str">
        <f t="shared" si="26"/>
        <v>0623</v>
      </c>
      <c r="O310" s="8" t="str">
        <f t="shared" si="25"/>
        <v>09</v>
      </c>
      <c r="P310" s="8" t="str">
        <f t="shared" si="27"/>
        <v>H26.7-250623-09</v>
      </c>
    </row>
    <row r="311" spans="1:16" s="7" customFormat="1" ht="32.25" thickBot="1">
      <c r="A311" s="20">
        <f t="shared" si="28"/>
        <v>303</v>
      </c>
      <c r="B311" s="77" t="s">
        <v>713</v>
      </c>
      <c r="C311" s="63" t="s">
        <v>530</v>
      </c>
      <c r="D311" s="63" t="s">
        <v>18</v>
      </c>
      <c r="E311" s="71" t="s">
        <v>460</v>
      </c>
      <c r="F311" s="22">
        <v>500</v>
      </c>
      <c r="G311" s="47" t="s">
        <v>65</v>
      </c>
      <c r="H311" s="54">
        <v>88</v>
      </c>
      <c r="I311" s="18"/>
      <c r="J311" s="11"/>
      <c r="K311" s="62" t="s">
        <v>497</v>
      </c>
      <c r="L311" s="11" t="s">
        <v>11</v>
      </c>
      <c r="M311" s="11">
        <v>25</v>
      </c>
      <c r="N311" s="8" t="str">
        <f t="shared" si="26"/>
        <v>0623</v>
      </c>
      <c r="O311" s="8" t="str">
        <f t="shared" si="25"/>
        <v>02</v>
      </c>
      <c r="P311" s="8" t="str">
        <f t="shared" si="27"/>
        <v>H26.7-250623-02</v>
      </c>
    </row>
    <row r="312" spans="1:16" s="7" customFormat="1" ht="32.25" thickBot="1">
      <c r="A312" s="20">
        <f t="shared" si="28"/>
        <v>304</v>
      </c>
      <c r="B312" s="77" t="s">
        <v>714</v>
      </c>
      <c r="C312" s="63" t="s">
        <v>36</v>
      </c>
      <c r="D312" s="63" t="s">
        <v>37</v>
      </c>
      <c r="E312" s="71" t="s">
        <v>460</v>
      </c>
      <c r="F312" s="22">
        <v>285</v>
      </c>
      <c r="G312" s="47" t="s">
        <v>66</v>
      </c>
      <c r="H312" s="54" t="s">
        <v>999</v>
      </c>
      <c r="I312" s="18"/>
      <c r="J312" s="11"/>
      <c r="K312" s="62" t="s">
        <v>498</v>
      </c>
      <c r="L312" s="11" t="s">
        <v>11</v>
      </c>
      <c r="M312" s="11">
        <v>25</v>
      </c>
      <c r="N312" s="8" t="str">
        <f t="shared" si="26"/>
        <v>0623</v>
      </c>
      <c r="O312" s="8" t="str">
        <f t="shared" si="25"/>
        <v>03</v>
      </c>
      <c r="P312" s="8" t="str">
        <f t="shared" si="27"/>
        <v>H26.7-250623-03</v>
      </c>
    </row>
    <row r="313" spans="1:16" s="7" customFormat="1" ht="32.25" thickBot="1">
      <c r="A313" s="20">
        <f t="shared" si="28"/>
        <v>305</v>
      </c>
      <c r="B313" s="77" t="s">
        <v>715</v>
      </c>
      <c r="C313" s="63" t="s">
        <v>25</v>
      </c>
      <c r="D313" s="63" t="s">
        <v>26</v>
      </c>
      <c r="E313" s="71" t="s">
        <v>109</v>
      </c>
      <c r="F313" s="22" t="s">
        <v>534</v>
      </c>
      <c r="G313" s="47" t="s">
        <v>112</v>
      </c>
      <c r="H313" s="54" t="s">
        <v>1000</v>
      </c>
      <c r="I313" s="18"/>
      <c r="J313" s="11"/>
      <c r="K313" s="62" t="s">
        <v>499</v>
      </c>
      <c r="L313" s="11" t="s">
        <v>11</v>
      </c>
      <c r="M313" s="11">
        <v>25</v>
      </c>
      <c r="N313" s="8" t="str">
        <f t="shared" si="26"/>
        <v>0615</v>
      </c>
      <c r="O313" s="8" t="str">
        <f t="shared" si="25"/>
        <v>22</v>
      </c>
      <c r="P313" s="8" t="str">
        <f t="shared" si="27"/>
        <v>H26.7-250615-22</v>
      </c>
    </row>
    <row r="314" spans="1:16" s="7" customFormat="1" ht="32.25" thickBot="1">
      <c r="A314" s="20">
        <f t="shared" si="28"/>
        <v>306</v>
      </c>
      <c r="B314" s="77" t="s">
        <v>716</v>
      </c>
      <c r="C314" s="63" t="s">
        <v>131</v>
      </c>
      <c r="D314" s="63" t="s">
        <v>132</v>
      </c>
      <c r="E314" s="71" t="s">
        <v>109</v>
      </c>
      <c r="F314" s="22">
        <v>6</v>
      </c>
      <c r="G314" s="47" t="s">
        <v>1146</v>
      </c>
      <c r="H314" s="54" t="s">
        <v>1001</v>
      </c>
      <c r="I314" s="18"/>
      <c r="J314" s="11"/>
      <c r="K314" s="62" t="s">
        <v>500</v>
      </c>
      <c r="L314" s="11" t="s">
        <v>11</v>
      </c>
      <c r="M314" s="11">
        <v>25</v>
      </c>
      <c r="N314" s="8" t="str">
        <f t="shared" si="26"/>
        <v>0618</v>
      </c>
      <c r="O314" s="8" t="str">
        <f t="shared" si="25"/>
        <v>23</v>
      </c>
      <c r="P314" s="8" t="str">
        <f t="shared" si="27"/>
        <v>H26.7-250618-23</v>
      </c>
    </row>
    <row r="315" spans="1:16" s="7" customFormat="1" ht="32.25" thickBot="1">
      <c r="A315" s="20">
        <f t="shared" si="28"/>
        <v>307</v>
      </c>
      <c r="B315" s="77" t="s">
        <v>717</v>
      </c>
      <c r="C315" s="63" t="s">
        <v>532</v>
      </c>
      <c r="D315" s="63" t="s">
        <v>33</v>
      </c>
      <c r="E315" s="71" t="s">
        <v>50</v>
      </c>
      <c r="F315" s="22" t="s">
        <v>535</v>
      </c>
      <c r="G315" s="47" t="s">
        <v>1146</v>
      </c>
      <c r="H315" s="54" t="s">
        <v>1002</v>
      </c>
      <c r="I315" s="18"/>
      <c r="J315" s="11"/>
      <c r="K315" s="62" t="s">
        <v>501</v>
      </c>
      <c r="L315" s="11" t="s">
        <v>11</v>
      </c>
      <c r="M315" s="11">
        <v>25</v>
      </c>
      <c r="N315" s="8" t="str">
        <f t="shared" si="26"/>
        <v>0620</v>
      </c>
      <c r="O315" s="8" t="str">
        <f t="shared" si="25"/>
        <v>14</v>
      </c>
      <c r="P315" s="8" t="str">
        <f t="shared" si="27"/>
        <v>H26.7-250620-14</v>
      </c>
    </row>
    <row r="316" spans="1:16" s="7" customFormat="1" ht="32.25" thickBot="1">
      <c r="A316" s="20">
        <f t="shared" si="28"/>
        <v>308</v>
      </c>
      <c r="B316" s="77" t="s">
        <v>718</v>
      </c>
      <c r="C316" s="63" t="s">
        <v>532</v>
      </c>
      <c r="D316" s="63" t="s">
        <v>33</v>
      </c>
      <c r="E316" s="71" t="s">
        <v>109</v>
      </c>
      <c r="F316" s="22" t="s">
        <v>536</v>
      </c>
      <c r="G316" s="47" t="s">
        <v>64</v>
      </c>
      <c r="H316" s="54">
        <v>946</v>
      </c>
      <c r="I316" s="18"/>
      <c r="J316" s="11"/>
      <c r="K316" s="62" t="s">
        <v>502</v>
      </c>
      <c r="L316" s="11" t="s">
        <v>11</v>
      </c>
      <c r="M316" s="11">
        <v>25</v>
      </c>
      <c r="N316" s="8" t="str">
        <f t="shared" si="26"/>
        <v>0620</v>
      </c>
      <c r="O316" s="8" t="str">
        <f t="shared" si="25"/>
        <v>15</v>
      </c>
      <c r="P316" s="8" t="str">
        <f t="shared" si="27"/>
        <v>H26.7-250620-15</v>
      </c>
    </row>
    <row r="317" spans="1:16" s="7" customFormat="1" ht="32.25" thickBot="1">
      <c r="A317" s="20">
        <f t="shared" si="28"/>
        <v>309</v>
      </c>
      <c r="B317" s="77" t="s">
        <v>719</v>
      </c>
      <c r="C317" s="63" t="s">
        <v>532</v>
      </c>
      <c r="D317" s="63" t="s">
        <v>33</v>
      </c>
      <c r="E317" s="71" t="s">
        <v>533</v>
      </c>
      <c r="F317" s="22" t="s">
        <v>537</v>
      </c>
      <c r="G317" s="47" t="s">
        <v>112</v>
      </c>
      <c r="H317" s="54" t="s">
        <v>1003</v>
      </c>
      <c r="I317" s="18"/>
      <c r="J317" s="11"/>
      <c r="K317" s="62" t="s">
        <v>503</v>
      </c>
      <c r="L317" s="11" t="s">
        <v>11</v>
      </c>
      <c r="M317" s="11">
        <v>25</v>
      </c>
      <c r="N317" s="8" t="str">
        <f t="shared" si="26"/>
        <v>0620</v>
      </c>
      <c r="O317" s="8" t="str">
        <f t="shared" si="25"/>
        <v>16</v>
      </c>
      <c r="P317" s="8" t="str">
        <f t="shared" si="27"/>
        <v>H26.7-250620-16</v>
      </c>
    </row>
    <row r="318" spans="1:16" s="7" customFormat="1" ht="32.25" thickBot="1">
      <c r="A318" s="20">
        <f t="shared" si="28"/>
        <v>310</v>
      </c>
      <c r="B318" s="77" t="s">
        <v>720</v>
      </c>
      <c r="C318" s="63" t="s">
        <v>532</v>
      </c>
      <c r="D318" s="63" t="s">
        <v>33</v>
      </c>
      <c r="E318" s="71" t="s">
        <v>78</v>
      </c>
      <c r="F318" s="22">
        <v>75</v>
      </c>
      <c r="G318" s="47" t="s">
        <v>65</v>
      </c>
      <c r="H318" s="54">
        <v>1494</v>
      </c>
      <c r="I318" s="18"/>
      <c r="J318" s="11"/>
      <c r="K318" s="62" t="s">
        <v>504</v>
      </c>
      <c r="L318" s="11" t="s">
        <v>11</v>
      </c>
      <c r="M318" s="11">
        <v>25</v>
      </c>
      <c r="N318" s="8" t="str">
        <f t="shared" si="26"/>
        <v>0623</v>
      </c>
      <c r="O318" s="8" t="str">
        <f t="shared" si="25"/>
        <v>.1</v>
      </c>
      <c r="P318" s="8" t="str">
        <f t="shared" si="27"/>
        <v>H26.7-250623-.1</v>
      </c>
    </row>
    <row r="319" spans="1:16" s="7" customFormat="1" ht="32.25" thickBot="1">
      <c r="A319" s="20">
        <f t="shared" si="28"/>
        <v>311</v>
      </c>
      <c r="B319" s="77" t="s">
        <v>721</v>
      </c>
      <c r="C319" s="63" t="s">
        <v>449</v>
      </c>
      <c r="D319" s="63" t="s">
        <v>450</v>
      </c>
      <c r="E319" s="71" t="s">
        <v>78</v>
      </c>
      <c r="F319" s="22">
        <v>4</v>
      </c>
      <c r="G319" s="47" t="s">
        <v>64</v>
      </c>
      <c r="H319" s="54">
        <v>1</v>
      </c>
      <c r="I319" s="18"/>
      <c r="J319" s="11"/>
      <c r="K319" s="62" t="s">
        <v>505</v>
      </c>
      <c r="L319" s="11" t="s">
        <v>11</v>
      </c>
      <c r="M319" s="11">
        <v>25</v>
      </c>
      <c r="N319" s="8" t="str">
        <f t="shared" si="26"/>
        <v>0620</v>
      </c>
      <c r="O319" s="8" t="str">
        <f t="shared" si="25"/>
        <v>03</v>
      </c>
      <c r="P319" s="8" t="str">
        <f t="shared" si="27"/>
        <v>H26.7-250620-03</v>
      </c>
    </row>
    <row r="320" spans="1:16" s="7" customFormat="1" ht="32.25" thickBot="1">
      <c r="A320" s="20">
        <f t="shared" si="28"/>
        <v>312</v>
      </c>
      <c r="B320" s="77" t="s">
        <v>722</v>
      </c>
      <c r="C320" s="63" t="s">
        <v>532</v>
      </c>
      <c r="D320" s="63" t="s">
        <v>33</v>
      </c>
      <c r="E320" s="71" t="s">
        <v>56</v>
      </c>
      <c r="F320" s="22">
        <v>113228</v>
      </c>
      <c r="G320" s="47" t="s">
        <v>65</v>
      </c>
      <c r="H320" s="54">
        <v>508</v>
      </c>
      <c r="I320" s="18"/>
      <c r="J320" s="11"/>
      <c r="K320" s="62" t="s">
        <v>506</v>
      </c>
      <c r="L320" s="11" t="s">
        <v>11</v>
      </c>
      <c r="M320" s="11">
        <v>25</v>
      </c>
      <c r="N320" s="8" t="str">
        <f t="shared" si="26"/>
        <v>0623</v>
      </c>
      <c r="O320" s="8" t="str">
        <f t="shared" si="25"/>
        <v>06</v>
      </c>
      <c r="P320" s="8" t="str">
        <f t="shared" si="27"/>
        <v>H26.7-250623-06</v>
      </c>
    </row>
    <row r="321" spans="1:16" s="7" customFormat="1" ht="32.25" thickBot="1">
      <c r="A321" s="20">
        <f t="shared" si="28"/>
        <v>313</v>
      </c>
      <c r="B321" s="77" t="s">
        <v>723</v>
      </c>
      <c r="C321" s="63" t="s">
        <v>19</v>
      </c>
      <c r="D321" s="63" t="s">
        <v>20</v>
      </c>
      <c r="E321" s="71" t="s">
        <v>56</v>
      </c>
      <c r="F321" s="22">
        <v>32924</v>
      </c>
      <c r="G321" s="47" t="s">
        <v>64</v>
      </c>
      <c r="H321" s="54">
        <v>256</v>
      </c>
      <c r="I321" s="18"/>
      <c r="J321" s="11"/>
      <c r="K321" s="62" t="s">
        <v>507</v>
      </c>
      <c r="L321" s="11" t="s">
        <v>11</v>
      </c>
      <c r="M321" s="11">
        <v>25</v>
      </c>
      <c r="N321" s="8" t="str">
        <f t="shared" si="26"/>
        <v>0623</v>
      </c>
      <c r="O321" s="8" t="str">
        <f t="shared" si="25"/>
        <v>07</v>
      </c>
      <c r="P321" s="8" t="str">
        <f t="shared" si="27"/>
        <v>H26.7-250623-07</v>
      </c>
    </row>
    <row r="322" spans="1:16" s="7" customFormat="1" ht="48" thickBot="1">
      <c r="A322" s="20">
        <f t="shared" si="28"/>
        <v>314</v>
      </c>
      <c r="B322" s="77" t="s">
        <v>724</v>
      </c>
      <c r="C322" s="63" t="s">
        <v>465</v>
      </c>
      <c r="D322" s="63" t="s">
        <v>466</v>
      </c>
      <c r="E322" s="71" t="s">
        <v>118</v>
      </c>
      <c r="F322" s="22">
        <v>500</v>
      </c>
      <c r="G322" s="47" t="s">
        <v>64</v>
      </c>
      <c r="H322" s="54">
        <v>134336</v>
      </c>
      <c r="I322" s="18"/>
      <c r="J322" s="11"/>
      <c r="K322" s="62" t="s">
        <v>508</v>
      </c>
      <c r="L322" s="11" t="s">
        <v>11</v>
      </c>
      <c r="M322" s="11">
        <v>25</v>
      </c>
      <c r="N322" s="8" t="str">
        <f t="shared" si="26"/>
        <v>0623</v>
      </c>
      <c r="O322" s="8" t="str">
        <f t="shared" si="25"/>
        <v>16</v>
      </c>
      <c r="P322" s="8" t="str">
        <f t="shared" si="27"/>
        <v>H26.7-250623-16</v>
      </c>
    </row>
    <row r="323" spans="1:16" s="7" customFormat="1" ht="32.25" thickBot="1">
      <c r="A323" s="20">
        <f t="shared" si="28"/>
        <v>315</v>
      </c>
      <c r="B323" s="77" t="s">
        <v>725</v>
      </c>
      <c r="C323" s="63" t="s">
        <v>19</v>
      </c>
      <c r="D323" s="63" t="s">
        <v>20</v>
      </c>
      <c r="E323" s="71" t="s">
        <v>531</v>
      </c>
      <c r="F323" s="22">
        <v>8096</v>
      </c>
      <c r="G323" s="64" t="s">
        <v>65</v>
      </c>
      <c r="H323" s="54">
        <v>66745</v>
      </c>
      <c r="I323" s="18"/>
      <c r="J323" s="11"/>
      <c r="K323" s="62" t="s">
        <v>509</v>
      </c>
      <c r="L323" s="11" t="s">
        <v>11</v>
      </c>
      <c r="M323" s="11">
        <v>25</v>
      </c>
      <c r="N323" s="8" t="str">
        <f t="shared" si="26"/>
        <v>0623</v>
      </c>
      <c r="O323" s="8" t="str">
        <f t="shared" si="25"/>
        <v>18</v>
      </c>
      <c r="P323" s="8" t="str">
        <f t="shared" si="27"/>
        <v>H26.7-250623-18</v>
      </c>
    </row>
    <row r="324" spans="1:16" s="7" customFormat="1" ht="32.25" thickBot="1">
      <c r="A324" s="20">
        <f t="shared" si="28"/>
        <v>316</v>
      </c>
      <c r="B324" s="80" t="s">
        <v>726</v>
      </c>
      <c r="C324" s="25" t="s">
        <v>89</v>
      </c>
      <c r="D324" s="26" t="s">
        <v>90</v>
      </c>
      <c r="E324" s="27" t="s">
        <v>49</v>
      </c>
      <c r="F324" s="22">
        <v>1020</v>
      </c>
      <c r="G324" s="47" t="s">
        <v>80</v>
      </c>
      <c r="H324" s="54">
        <v>200</v>
      </c>
      <c r="I324" s="18"/>
      <c r="J324" s="11"/>
      <c r="K324" s="62" t="s">
        <v>510</v>
      </c>
      <c r="L324" s="11" t="s">
        <v>11</v>
      </c>
      <c r="M324" s="11">
        <v>25</v>
      </c>
      <c r="N324" s="8" t="str">
        <f t="shared" si="26"/>
        <v>0623</v>
      </c>
      <c r="O324" s="8" t="str">
        <f t="shared" si="25"/>
        <v>14</v>
      </c>
      <c r="P324" s="8" t="str">
        <f t="shared" si="27"/>
        <v>H26.7-250623-14</v>
      </c>
    </row>
    <row r="325" spans="1:16" s="7" customFormat="1" ht="32.25" thickBot="1">
      <c r="A325" s="20">
        <f t="shared" si="28"/>
        <v>317</v>
      </c>
      <c r="B325" s="77" t="s">
        <v>727</v>
      </c>
      <c r="C325" s="25" t="s">
        <v>752</v>
      </c>
      <c r="D325" s="26" t="s">
        <v>937</v>
      </c>
      <c r="E325" s="27" t="s">
        <v>49</v>
      </c>
      <c r="F325" s="22">
        <v>4764</v>
      </c>
      <c r="G325" s="47" t="s">
        <v>65</v>
      </c>
      <c r="H325" s="54" t="s">
        <v>1004</v>
      </c>
      <c r="I325" s="18"/>
      <c r="J325" s="11"/>
      <c r="K325" s="62" t="s">
        <v>511</v>
      </c>
      <c r="L325" s="11" t="s">
        <v>11</v>
      </c>
      <c r="M325" s="11">
        <v>25</v>
      </c>
      <c r="N325" s="8" t="str">
        <f t="shared" si="26"/>
        <v>0623</v>
      </c>
      <c r="O325" s="8" t="str">
        <f t="shared" si="25"/>
        <v>27</v>
      </c>
      <c r="P325" s="8" t="str">
        <f t="shared" si="27"/>
        <v>H26.7-250623-27</v>
      </c>
    </row>
    <row r="326" spans="1:16" s="7" customFormat="1" ht="32.25" thickBot="1">
      <c r="A326" s="20">
        <f t="shared" si="28"/>
        <v>318</v>
      </c>
      <c r="B326" s="77" t="s">
        <v>728</v>
      </c>
      <c r="C326" s="25" t="s">
        <v>938</v>
      </c>
      <c r="D326" s="26" t="s">
        <v>939</v>
      </c>
      <c r="E326" s="27" t="s">
        <v>61</v>
      </c>
      <c r="F326" s="22">
        <v>4548</v>
      </c>
      <c r="G326" s="47" t="s">
        <v>65</v>
      </c>
      <c r="H326" s="54" t="s">
        <v>1005</v>
      </c>
      <c r="I326" s="18"/>
      <c r="J326" s="11"/>
      <c r="K326" s="62" t="s">
        <v>512</v>
      </c>
      <c r="L326" s="11" t="s">
        <v>11</v>
      </c>
      <c r="M326" s="11">
        <v>25</v>
      </c>
      <c r="N326" s="8" t="str">
        <f t="shared" si="26"/>
        <v>0623</v>
      </c>
      <c r="O326" s="8" t="str">
        <f t="shared" si="25"/>
        <v>25</v>
      </c>
      <c r="P326" s="8" t="str">
        <f t="shared" si="27"/>
        <v>H26.7-250623-25</v>
      </c>
    </row>
    <row r="327" spans="1:16" s="7" customFormat="1" ht="32.25" thickBot="1">
      <c r="A327" s="20">
        <f t="shared" si="28"/>
        <v>319</v>
      </c>
      <c r="B327" s="77" t="s">
        <v>729</v>
      </c>
      <c r="C327" s="38" t="s">
        <v>40</v>
      </c>
      <c r="D327" s="38" t="s">
        <v>940</v>
      </c>
      <c r="E327" s="27" t="s">
        <v>78</v>
      </c>
      <c r="F327" s="22">
        <v>477</v>
      </c>
      <c r="G327" s="47" t="s">
        <v>65</v>
      </c>
      <c r="H327" s="54">
        <v>1634</v>
      </c>
      <c r="I327" s="18"/>
      <c r="J327" s="11"/>
      <c r="K327" s="62" t="s">
        <v>513</v>
      </c>
      <c r="L327" s="11" t="s">
        <v>11</v>
      </c>
      <c r="M327" s="11">
        <v>25</v>
      </c>
      <c r="N327" s="8" t="str">
        <f t="shared" si="26"/>
        <v>0624</v>
      </c>
      <c r="O327" s="8" t="str">
        <f t="shared" si="25"/>
        <v>05</v>
      </c>
      <c r="P327" s="8" t="str">
        <f t="shared" si="27"/>
        <v>H26.7-250624-05</v>
      </c>
    </row>
    <row r="328" spans="1:16" s="7" customFormat="1" ht="32.25" thickBot="1">
      <c r="A328" s="20">
        <f t="shared" si="28"/>
        <v>320</v>
      </c>
      <c r="B328" s="77" t="s">
        <v>730</v>
      </c>
      <c r="C328" s="25" t="s">
        <v>19</v>
      </c>
      <c r="D328" s="26" t="s">
        <v>941</v>
      </c>
      <c r="E328" s="27" t="s">
        <v>111</v>
      </c>
      <c r="F328" s="22">
        <v>840</v>
      </c>
      <c r="G328" s="47" t="s">
        <v>65</v>
      </c>
      <c r="H328" s="54">
        <v>55825</v>
      </c>
      <c r="I328" s="18"/>
      <c r="J328" s="11"/>
      <c r="K328" s="62" t="s">
        <v>514</v>
      </c>
      <c r="L328" s="11" t="s">
        <v>11</v>
      </c>
      <c r="M328" s="11">
        <v>25</v>
      </c>
      <c r="N328" s="8" t="str">
        <f t="shared" si="26"/>
        <v>0623</v>
      </c>
      <c r="O328" s="8" t="str">
        <f t="shared" si="25"/>
        <v>28</v>
      </c>
      <c r="P328" s="8" t="str">
        <f t="shared" si="27"/>
        <v>H26.7-250623-28</v>
      </c>
    </row>
    <row r="329" spans="1:16" s="7" customFormat="1" ht="32.25" thickBot="1">
      <c r="A329" s="20">
        <f t="shared" si="28"/>
        <v>321</v>
      </c>
      <c r="B329" s="77" t="s">
        <v>731</v>
      </c>
      <c r="C329" s="29" t="s">
        <v>19</v>
      </c>
      <c r="D329" s="29" t="s">
        <v>941</v>
      </c>
      <c r="E329" s="27" t="s">
        <v>137</v>
      </c>
      <c r="F329" s="22">
        <v>11065</v>
      </c>
      <c r="G329" s="47" t="s">
        <v>80</v>
      </c>
      <c r="H329" s="54">
        <v>9</v>
      </c>
      <c r="I329" s="18"/>
      <c r="J329" s="11"/>
      <c r="K329" s="62" t="s">
        <v>515</v>
      </c>
      <c r="L329" s="11" t="s">
        <v>11</v>
      </c>
      <c r="M329" s="11">
        <v>25</v>
      </c>
      <c r="N329" s="8" t="str">
        <f t="shared" si="26"/>
        <v>0623</v>
      </c>
      <c r="O329" s="8" t="str">
        <f t="shared" ref="O329:O343" si="29">+RIGHT(K329,2)</f>
        <v>13</v>
      </c>
      <c r="P329" s="8" t="str">
        <f t="shared" si="27"/>
        <v>H26.7-250623-13</v>
      </c>
    </row>
    <row r="330" spans="1:16" s="7" customFormat="1" ht="32.25" thickBot="1">
      <c r="A330" s="20">
        <f t="shared" si="28"/>
        <v>322</v>
      </c>
      <c r="B330" s="77" t="s">
        <v>732</v>
      </c>
      <c r="C330" s="60" t="s">
        <v>752</v>
      </c>
      <c r="D330" s="60" t="s">
        <v>937</v>
      </c>
      <c r="E330" s="32" t="s">
        <v>444</v>
      </c>
      <c r="F330" s="22">
        <v>30</v>
      </c>
      <c r="G330" s="47" t="s">
        <v>65</v>
      </c>
      <c r="H330" s="54">
        <v>24954</v>
      </c>
      <c r="I330" s="18"/>
      <c r="J330" s="11"/>
      <c r="K330" s="62" t="s">
        <v>516</v>
      </c>
      <c r="L330" s="11" t="s">
        <v>11</v>
      </c>
      <c r="M330" s="11">
        <v>25</v>
      </c>
      <c r="N330" s="8" t="str">
        <f t="shared" ref="N330:N343" si="30">+LEFT(K330,4)</f>
        <v>0623</v>
      </c>
      <c r="O330" s="8" t="str">
        <f t="shared" si="29"/>
        <v>26</v>
      </c>
      <c r="P330" s="8" t="str">
        <f t="shared" ref="P330:P343" si="31">+$L$9&amp;$M$9&amp;N330&amp;"-"&amp;O330</f>
        <v>H26.7-250623-26</v>
      </c>
    </row>
    <row r="331" spans="1:16" s="7" customFormat="1" ht="32.25" thickBot="1">
      <c r="A331" s="20">
        <f t="shared" ref="A331:A343" si="32">+A330+1</f>
        <v>323</v>
      </c>
      <c r="B331" s="77" t="s">
        <v>733</v>
      </c>
      <c r="C331" s="29" t="s">
        <v>842</v>
      </c>
      <c r="D331" s="29" t="s">
        <v>939</v>
      </c>
      <c r="E331" s="27" t="s">
        <v>61</v>
      </c>
      <c r="F331" s="22">
        <v>4690</v>
      </c>
      <c r="G331" s="47" t="s">
        <v>80</v>
      </c>
      <c r="H331" s="54">
        <v>48</v>
      </c>
      <c r="I331" s="18"/>
      <c r="J331" s="11"/>
      <c r="K331" s="62" t="s">
        <v>517</v>
      </c>
      <c r="L331" s="11" t="s">
        <v>11</v>
      </c>
      <c r="M331" s="11">
        <v>25</v>
      </c>
      <c r="N331" s="8" t="str">
        <f t="shared" si="30"/>
        <v>0620</v>
      </c>
      <c r="O331" s="8" t="str">
        <f t="shared" si="29"/>
        <v>19</v>
      </c>
      <c r="P331" s="8" t="str">
        <f t="shared" si="31"/>
        <v>H26.7-250620-19</v>
      </c>
    </row>
    <row r="332" spans="1:16" s="7" customFormat="1" ht="19.5" thickBot="1">
      <c r="A332" s="20">
        <f t="shared" si="32"/>
        <v>324</v>
      </c>
      <c r="B332" s="77" t="s">
        <v>734</v>
      </c>
      <c r="C332" s="29" t="s">
        <v>942</v>
      </c>
      <c r="D332" s="29" t="s">
        <v>943</v>
      </c>
      <c r="E332" s="27" t="s">
        <v>58</v>
      </c>
      <c r="F332" s="22">
        <v>1363</v>
      </c>
      <c r="G332" s="47" t="s">
        <v>77</v>
      </c>
      <c r="H332" s="54">
        <v>7000</v>
      </c>
      <c r="I332" s="18"/>
      <c r="J332" s="11"/>
      <c r="K332" s="62" t="s">
        <v>518</v>
      </c>
      <c r="L332" s="11" t="s">
        <v>11</v>
      </c>
      <c r="M332" s="11">
        <v>25</v>
      </c>
      <c r="N332" s="8" t="str">
        <f t="shared" si="30"/>
        <v>0623</v>
      </c>
      <c r="O332" s="8" t="str">
        <f t="shared" si="29"/>
        <v>05</v>
      </c>
      <c r="P332" s="8" t="str">
        <f t="shared" si="31"/>
        <v>H26.7-250623-05</v>
      </c>
    </row>
    <row r="333" spans="1:16" s="7" customFormat="1" ht="19.5" thickBot="1">
      <c r="A333" s="20">
        <f t="shared" si="32"/>
        <v>325</v>
      </c>
      <c r="B333" s="77" t="s">
        <v>735</v>
      </c>
      <c r="C333" s="29" t="s">
        <v>926</v>
      </c>
      <c r="D333" s="29" t="s">
        <v>944</v>
      </c>
      <c r="E333" s="27" t="s">
        <v>116</v>
      </c>
      <c r="F333" s="22">
        <v>2250</v>
      </c>
      <c r="G333" s="47" t="s">
        <v>148</v>
      </c>
      <c r="H333" s="54">
        <v>2635</v>
      </c>
      <c r="I333" s="18"/>
      <c r="J333" s="11"/>
      <c r="K333" s="62" t="s">
        <v>519</v>
      </c>
      <c r="L333" s="11" t="s">
        <v>11</v>
      </c>
      <c r="M333" s="11">
        <v>25</v>
      </c>
      <c r="N333" s="8" t="str">
        <f t="shared" si="30"/>
        <v>0623</v>
      </c>
      <c r="O333" s="8" t="str">
        <f t="shared" si="29"/>
        <v>15</v>
      </c>
      <c r="P333" s="8" t="str">
        <f t="shared" si="31"/>
        <v>H26.7-250623-15</v>
      </c>
    </row>
    <row r="334" spans="1:16" s="7" customFormat="1" ht="32.25" thickBot="1">
      <c r="A334" s="20">
        <f t="shared" si="32"/>
        <v>326</v>
      </c>
      <c r="B334" s="77" t="s">
        <v>736</v>
      </c>
      <c r="C334" s="29" t="s">
        <v>945</v>
      </c>
      <c r="D334" s="29" t="s">
        <v>933</v>
      </c>
      <c r="E334" s="27" t="s">
        <v>491</v>
      </c>
      <c r="F334" s="22">
        <v>1700</v>
      </c>
      <c r="G334" s="47" t="s">
        <v>80</v>
      </c>
      <c r="H334" s="54">
        <v>651</v>
      </c>
      <c r="I334" s="18"/>
      <c r="J334" s="11"/>
      <c r="K334" s="62" t="s">
        <v>520</v>
      </c>
      <c r="L334" s="11" t="s">
        <v>11</v>
      </c>
      <c r="M334" s="11">
        <v>25</v>
      </c>
      <c r="N334" s="8" t="str">
        <f t="shared" si="30"/>
        <v>0623</v>
      </c>
      <c r="O334" s="8" t="str">
        <f t="shared" si="29"/>
        <v>.2</v>
      </c>
      <c r="P334" s="8" t="str">
        <f t="shared" si="31"/>
        <v>H26.7-250623-.2</v>
      </c>
    </row>
    <row r="335" spans="1:16" s="7" customFormat="1" ht="32.25" thickBot="1">
      <c r="A335" s="20">
        <f t="shared" si="32"/>
        <v>327</v>
      </c>
      <c r="B335" s="77" t="s">
        <v>737</v>
      </c>
      <c r="C335" s="25" t="s">
        <v>946</v>
      </c>
      <c r="D335" s="26" t="s">
        <v>947</v>
      </c>
      <c r="E335" s="27" t="s">
        <v>492</v>
      </c>
      <c r="F335" s="22">
        <v>777</v>
      </c>
      <c r="G335" s="47" t="s">
        <v>65</v>
      </c>
      <c r="H335" s="54" t="s">
        <v>1006</v>
      </c>
      <c r="I335" s="18"/>
      <c r="J335" s="11"/>
      <c r="K335" s="62" t="s">
        <v>521</v>
      </c>
      <c r="L335" s="11" t="s">
        <v>11</v>
      </c>
      <c r="M335" s="11">
        <v>25</v>
      </c>
      <c r="N335" s="8" t="str">
        <f t="shared" si="30"/>
        <v>0624</v>
      </c>
      <c r="O335" s="8" t="str">
        <f t="shared" si="29"/>
        <v>07</v>
      </c>
      <c r="P335" s="8" t="str">
        <f t="shared" si="31"/>
        <v>H26.7-250624-07</v>
      </c>
    </row>
    <row r="336" spans="1:16" s="7" customFormat="1" ht="32.25" thickBot="1">
      <c r="A336" s="20">
        <f t="shared" si="32"/>
        <v>328</v>
      </c>
      <c r="B336" s="80" t="s">
        <v>738</v>
      </c>
      <c r="C336" s="28" t="s">
        <v>948</v>
      </c>
      <c r="D336" s="21" t="s">
        <v>949</v>
      </c>
      <c r="E336" s="27" t="s">
        <v>57</v>
      </c>
      <c r="F336" s="22">
        <v>81094</v>
      </c>
      <c r="G336" s="51" t="s">
        <v>65</v>
      </c>
      <c r="H336" s="54" t="s">
        <v>1007</v>
      </c>
      <c r="I336" s="18"/>
      <c r="J336" s="11"/>
      <c r="K336" s="62" t="s">
        <v>522</v>
      </c>
      <c r="L336" s="11" t="s">
        <v>11</v>
      </c>
      <c r="M336" s="11">
        <v>25</v>
      </c>
      <c r="N336" s="8" t="str">
        <f t="shared" si="30"/>
        <v>0624</v>
      </c>
      <c r="O336" s="8" t="str">
        <f t="shared" si="29"/>
        <v>09</v>
      </c>
      <c r="P336" s="8" t="str">
        <f t="shared" si="31"/>
        <v>H26.7-250624-09</v>
      </c>
    </row>
    <row r="337" spans="1:16" s="7" customFormat="1" ht="32.25" thickBot="1">
      <c r="A337" s="20">
        <f t="shared" si="32"/>
        <v>329</v>
      </c>
      <c r="B337" s="80" t="s">
        <v>739</v>
      </c>
      <c r="C337" s="38" t="s">
        <v>950</v>
      </c>
      <c r="D337" s="33" t="s">
        <v>951</v>
      </c>
      <c r="E337" s="27" t="s">
        <v>59</v>
      </c>
      <c r="F337" s="22">
        <v>640</v>
      </c>
      <c r="G337" s="47" t="s">
        <v>112</v>
      </c>
      <c r="H337" s="54">
        <v>74.674000000000007</v>
      </c>
      <c r="I337" s="18"/>
      <c r="J337" s="11"/>
      <c r="K337" s="62" t="s">
        <v>523</v>
      </c>
      <c r="L337" s="11" t="s">
        <v>11</v>
      </c>
      <c r="M337" s="11">
        <v>25</v>
      </c>
      <c r="N337" s="8" t="str">
        <f t="shared" si="30"/>
        <v>0623</v>
      </c>
      <c r="O337" s="8" t="str">
        <f t="shared" si="29"/>
        <v>23</v>
      </c>
      <c r="P337" s="8" t="str">
        <f t="shared" si="31"/>
        <v>H26.7-250623-23</v>
      </c>
    </row>
    <row r="338" spans="1:16" s="7" customFormat="1" ht="32.25" thickBot="1">
      <c r="A338" s="20">
        <f t="shared" si="32"/>
        <v>330</v>
      </c>
      <c r="B338" s="80" t="s">
        <v>740</v>
      </c>
      <c r="C338" s="28" t="s">
        <v>952</v>
      </c>
      <c r="D338" s="60" t="s">
        <v>953</v>
      </c>
      <c r="E338" s="27" t="s">
        <v>54</v>
      </c>
      <c r="F338" s="22">
        <v>2644</v>
      </c>
      <c r="G338" s="47" t="s">
        <v>80</v>
      </c>
      <c r="H338" s="54">
        <v>270</v>
      </c>
      <c r="I338" s="18"/>
      <c r="J338" s="11"/>
      <c r="K338" s="62" t="s">
        <v>524</v>
      </c>
      <c r="L338" s="11" t="s">
        <v>11</v>
      </c>
      <c r="M338" s="11">
        <v>25</v>
      </c>
      <c r="N338" s="8" t="str">
        <f t="shared" si="30"/>
        <v>0624</v>
      </c>
      <c r="O338" s="8" t="str">
        <f t="shared" si="29"/>
        <v>13</v>
      </c>
      <c r="P338" s="8" t="str">
        <f t="shared" si="31"/>
        <v>H26.7-250624-13</v>
      </c>
    </row>
    <row r="339" spans="1:16" s="7" customFormat="1" ht="32.25" thickBot="1">
      <c r="A339" s="20">
        <f t="shared" si="32"/>
        <v>331</v>
      </c>
      <c r="B339" s="80" t="s">
        <v>741</v>
      </c>
      <c r="C339" s="28" t="s">
        <v>954</v>
      </c>
      <c r="D339" s="61" t="s">
        <v>748</v>
      </c>
      <c r="E339" s="27" t="s">
        <v>76</v>
      </c>
      <c r="F339" s="22">
        <v>18</v>
      </c>
      <c r="G339" s="47" t="s">
        <v>65</v>
      </c>
      <c r="H339" s="54">
        <v>5912.76</v>
      </c>
      <c r="I339" s="18"/>
      <c r="J339" s="11"/>
      <c r="K339" s="62" t="s">
        <v>525</v>
      </c>
      <c r="L339" s="11" t="s">
        <v>11</v>
      </c>
      <c r="M339" s="11">
        <v>25</v>
      </c>
      <c r="N339" s="8" t="str">
        <f t="shared" si="30"/>
        <v>0624</v>
      </c>
      <c r="O339" s="8" t="str">
        <f t="shared" si="29"/>
        <v>.2</v>
      </c>
      <c r="P339" s="8" t="str">
        <f t="shared" si="31"/>
        <v>H26.7-250624-.2</v>
      </c>
    </row>
    <row r="340" spans="1:16" s="7" customFormat="1" ht="32.25" thickBot="1">
      <c r="A340" s="20">
        <f t="shared" si="32"/>
        <v>332</v>
      </c>
      <c r="B340" s="80" t="s">
        <v>742</v>
      </c>
      <c r="C340" s="28" t="s">
        <v>841</v>
      </c>
      <c r="D340" s="61" t="s">
        <v>746</v>
      </c>
      <c r="E340" s="27" t="s">
        <v>49</v>
      </c>
      <c r="F340" s="22">
        <v>2556</v>
      </c>
      <c r="G340" s="47" t="s">
        <v>65</v>
      </c>
      <c r="H340" s="54" t="s">
        <v>1008</v>
      </c>
      <c r="I340" s="18"/>
      <c r="J340" s="11"/>
      <c r="K340" s="62" t="s">
        <v>526</v>
      </c>
      <c r="L340" s="11" t="s">
        <v>11</v>
      </c>
      <c r="M340" s="11">
        <v>25</v>
      </c>
      <c r="N340" s="8" t="str">
        <f t="shared" si="30"/>
        <v>0625</v>
      </c>
      <c r="O340" s="8" t="str">
        <f t="shared" si="29"/>
        <v>05</v>
      </c>
      <c r="P340" s="8" t="str">
        <f t="shared" si="31"/>
        <v>H26.7-250625-05</v>
      </c>
    </row>
    <row r="341" spans="1:16" s="7" customFormat="1" ht="48" thickBot="1">
      <c r="A341" s="20">
        <f t="shared" si="32"/>
        <v>333</v>
      </c>
      <c r="B341" s="80" t="s">
        <v>743</v>
      </c>
      <c r="C341" s="28" t="s">
        <v>955</v>
      </c>
      <c r="D341" s="26" t="s">
        <v>747</v>
      </c>
      <c r="E341" s="27" t="s">
        <v>144</v>
      </c>
      <c r="F341" s="22">
        <v>2140</v>
      </c>
      <c r="G341" s="47" t="s">
        <v>80</v>
      </c>
      <c r="H341" s="54">
        <v>1000</v>
      </c>
      <c r="I341" s="18"/>
      <c r="J341" s="11"/>
      <c r="K341" s="62" t="s">
        <v>527</v>
      </c>
      <c r="L341" s="11" t="s">
        <v>11</v>
      </c>
      <c r="M341" s="11">
        <v>25</v>
      </c>
      <c r="N341" s="8" t="str">
        <f t="shared" si="30"/>
        <v>0624</v>
      </c>
      <c r="O341" s="8" t="str">
        <f t="shared" si="29"/>
        <v>19</v>
      </c>
      <c r="P341" s="8" t="str">
        <f t="shared" si="31"/>
        <v>H26.7-250624-19</v>
      </c>
    </row>
    <row r="342" spans="1:16" s="7" customFormat="1" ht="32.25" thickBot="1">
      <c r="A342" s="20">
        <f t="shared" si="32"/>
        <v>334</v>
      </c>
      <c r="B342" s="80" t="s">
        <v>744</v>
      </c>
      <c r="C342" s="25" t="s">
        <v>954</v>
      </c>
      <c r="D342" s="26" t="s">
        <v>748</v>
      </c>
      <c r="E342" s="27" t="s">
        <v>110</v>
      </c>
      <c r="F342" s="22">
        <v>19460</v>
      </c>
      <c r="G342" s="47" t="s">
        <v>80</v>
      </c>
      <c r="H342" s="54">
        <v>3705</v>
      </c>
      <c r="I342" s="18"/>
      <c r="J342" s="11"/>
      <c r="K342" s="62" t="s">
        <v>528</v>
      </c>
      <c r="L342" s="11" t="s">
        <v>11</v>
      </c>
      <c r="M342" s="11">
        <v>25</v>
      </c>
      <c r="N342" s="8" t="str">
        <f t="shared" si="30"/>
        <v>0624</v>
      </c>
      <c r="O342" s="8" t="str">
        <f t="shared" si="29"/>
        <v>14</v>
      </c>
      <c r="P342" s="8" t="str">
        <f t="shared" si="31"/>
        <v>H26.7-250624-14</v>
      </c>
    </row>
    <row r="343" spans="1:16" s="7" customFormat="1" ht="32.25" thickBot="1">
      <c r="A343" s="20">
        <f t="shared" si="32"/>
        <v>335</v>
      </c>
      <c r="B343" s="80" t="s">
        <v>745</v>
      </c>
      <c r="C343" s="39" t="s">
        <v>954</v>
      </c>
      <c r="D343" s="36" t="s">
        <v>748</v>
      </c>
      <c r="E343" s="27" t="s">
        <v>69</v>
      </c>
      <c r="F343" s="22">
        <v>409</v>
      </c>
      <c r="G343" s="47" t="s">
        <v>1147</v>
      </c>
      <c r="H343" s="54">
        <v>214</v>
      </c>
      <c r="I343" s="18"/>
      <c r="J343" s="11"/>
      <c r="K343" s="62" t="s">
        <v>529</v>
      </c>
      <c r="L343" s="11" t="s">
        <v>11</v>
      </c>
      <c r="M343" s="11">
        <v>25</v>
      </c>
      <c r="N343" s="8" t="str">
        <f t="shared" si="30"/>
        <v>0624</v>
      </c>
      <c r="O343" s="8" t="str">
        <f t="shared" si="29"/>
        <v>01</v>
      </c>
      <c r="P343" s="8" t="str">
        <f t="shared" si="31"/>
        <v>H26.7-250624-01</v>
      </c>
    </row>
    <row r="344" spans="1:16">
      <c r="A344" s="2"/>
      <c r="B344" s="86"/>
    </row>
    <row r="345" spans="1:16">
      <c r="A345" s="2"/>
      <c r="B345" s="86"/>
    </row>
    <row r="346" spans="1:16">
      <c r="A346" s="2"/>
      <c r="B346" s="86"/>
    </row>
    <row r="347" spans="1:16" s="68" customFormat="1" ht="15">
      <c r="B347" s="87"/>
    </row>
    <row r="348" spans="1:16" s="68" customFormat="1" ht="15">
      <c r="B348" s="87"/>
    </row>
    <row r="349" spans="1:16">
      <c r="A349" s="2"/>
      <c r="B349" s="86"/>
    </row>
    <row r="350" spans="1:16">
      <c r="A350" s="2"/>
      <c r="B350" s="86"/>
    </row>
    <row r="351" spans="1:16">
      <c r="A351" s="2"/>
      <c r="B351" s="86"/>
    </row>
    <row r="352" spans="1:16">
      <c r="A352" s="2"/>
      <c r="B352" s="86"/>
    </row>
    <row r="353" spans="1:2">
      <c r="A353" s="2"/>
      <c r="B353" s="86"/>
    </row>
    <row r="354" spans="1:2">
      <c r="A354" s="2"/>
      <c r="B354" s="86"/>
    </row>
    <row r="355" spans="1:2">
      <c r="A355" s="2"/>
      <c r="B355" s="86"/>
    </row>
    <row r="356" spans="1:2">
      <c r="A356" s="2"/>
      <c r="B356" s="86"/>
    </row>
    <row r="357" spans="1:2">
      <c r="A357" s="2"/>
      <c r="B357" s="86"/>
    </row>
    <row r="358" spans="1:2">
      <c r="A358" s="2"/>
      <c r="B358" s="86"/>
    </row>
    <row r="359" spans="1:2">
      <c r="A359" s="2"/>
      <c r="B359" s="86"/>
    </row>
    <row r="360" spans="1:2">
      <c r="A360" s="2"/>
      <c r="B360" s="86"/>
    </row>
    <row r="361" spans="1:2">
      <c r="A361" s="2"/>
      <c r="B361" s="86"/>
    </row>
    <row r="362" spans="1:2">
      <c r="A362" s="2"/>
      <c r="B362" s="86"/>
    </row>
    <row r="363" spans="1:2">
      <c r="A363" s="2"/>
      <c r="B363" s="86"/>
    </row>
    <row r="364" spans="1:2">
      <c r="A364" s="2"/>
      <c r="B364" s="86"/>
    </row>
    <row r="365" spans="1:2">
      <c r="A365" s="2"/>
      <c r="B365" s="86"/>
    </row>
    <row r="366" spans="1:2">
      <c r="A366" s="2"/>
      <c r="B366" s="86"/>
    </row>
    <row r="367" spans="1:2">
      <c r="A367" s="2"/>
      <c r="B367" s="86"/>
    </row>
    <row r="368" spans="1:2">
      <c r="A368" s="2"/>
      <c r="B368" s="86"/>
    </row>
    <row r="369" spans="1:2">
      <c r="A369" s="2"/>
      <c r="B369" s="86"/>
    </row>
    <row r="370" spans="1:2">
      <c r="A370" s="2"/>
      <c r="B370" s="86"/>
    </row>
    <row r="371" spans="1:2">
      <c r="A371" s="2"/>
      <c r="B371" s="86"/>
    </row>
    <row r="372" spans="1:2">
      <c r="A372" s="2"/>
      <c r="B372" s="86"/>
    </row>
    <row r="373" spans="1:2">
      <c r="A373" s="2"/>
      <c r="B373" s="86"/>
    </row>
    <row r="374" spans="1:2">
      <c r="A374" s="2"/>
      <c r="B374" s="86"/>
    </row>
    <row r="375" spans="1:2">
      <c r="A375" s="2"/>
      <c r="B375" s="86"/>
    </row>
    <row r="376" spans="1:2">
      <c r="A376" s="2"/>
      <c r="B376" s="86"/>
    </row>
    <row r="377" spans="1:2">
      <c r="A377" s="2"/>
      <c r="B377" s="86"/>
    </row>
    <row r="378" spans="1:2">
      <c r="A378" s="2"/>
      <c r="B378" s="86"/>
    </row>
    <row r="379" spans="1:2">
      <c r="A379" s="2"/>
      <c r="B379" s="86"/>
    </row>
    <row r="380" spans="1:2">
      <c r="A380" s="2"/>
      <c r="B380" s="86"/>
    </row>
    <row r="437" spans="3:8">
      <c r="C437" s="2"/>
      <c r="D437" s="2"/>
      <c r="E437" s="2"/>
      <c r="F437" s="2"/>
      <c r="G437" s="2"/>
      <c r="H437" s="2"/>
    </row>
    <row r="438" spans="3:8">
      <c r="C438" s="2"/>
      <c r="D438" s="2"/>
      <c r="E438" s="2"/>
      <c r="F438" s="2"/>
      <c r="G438" s="2"/>
      <c r="H438" s="2"/>
    </row>
    <row r="439" spans="3:8">
      <c r="C439" s="2"/>
      <c r="D439" s="2"/>
      <c r="E439" s="2"/>
      <c r="F439" s="2"/>
      <c r="G439" s="2"/>
      <c r="H439" s="2"/>
    </row>
    <row r="440" spans="3:8">
      <c r="C440" s="2"/>
      <c r="D440" s="2"/>
      <c r="E440" s="2"/>
      <c r="F440" s="2"/>
      <c r="G440" s="2"/>
      <c r="H440" s="2"/>
    </row>
    <row r="441" spans="3:8">
      <c r="C441" s="2"/>
      <c r="D441" s="2"/>
      <c r="E441" s="2"/>
      <c r="F441" s="2"/>
      <c r="G441" s="2"/>
      <c r="H441" s="2"/>
    </row>
    <row r="442" spans="3:8">
      <c r="C442" s="2"/>
      <c r="D442" s="2"/>
      <c r="E442" s="2"/>
      <c r="F442" s="2"/>
      <c r="G442" s="2"/>
      <c r="H442" s="2"/>
    </row>
    <row r="443" spans="3:8">
      <c r="C443" s="2"/>
      <c r="D443" s="2"/>
      <c r="E443" s="2"/>
      <c r="F443" s="2"/>
      <c r="G443" s="2"/>
      <c r="H443" s="2"/>
    </row>
    <row r="444" spans="3:8">
      <c r="C444" s="2"/>
      <c r="D444" s="2"/>
      <c r="E444" s="2"/>
      <c r="F444" s="2"/>
      <c r="G444" s="2"/>
      <c r="H444" s="2"/>
    </row>
    <row r="445" spans="3:8">
      <c r="C445" s="2"/>
      <c r="D445" s="2"/>
      <c r="E445" s="2"/>
      <c r="F445" s="2"/>
      <c r="G445" s="2"/>
      <c r="H445" s="2"/>
    </row>
    <row r="446" spans="3:8">
      <c r="C446" s="2"/>
      <c r="D446" s="2"/>
      <c r="E446" s="2"/>
      <c r="F446" s="2"/>
      <c r="G446" s="2"/>
      <c r="H446" s="2"/>
    </row>
    <row r="447" spans="3:8">
      <c r="C447" s="2"/>
      <c r="D447" s="2"/>
      <c r="E447" s="2"/>
      <c r="F447" s="2"/>
      <c r="G447" s="2"/>
      <c r="H447" s="2"/>
    </row>
    <row r="448" spans="3:8">
      <c r="C448" s="2"/>
      <c r="D448" s="2"/>
      <c r="E448" s="2"/>
      <c r="F448" s="2"/>
      <c r="G448" s="2"/>
      <c r="H448" s="2"/>
    </row>
    <row r="449" spans="3:8">
      <c r="C449" s="2"/>
      <c r="D449" s="2"/>
      <c r="E449" s="2"/>
      <c r="F449" s="2"/>
      <c r="G449" s="2"/>
      <c r="H449" s="2"/>
    </row>
    <row r="450" spans="3:8">
      <c r="C450" s="2"/>
      <c r="D450" s="2"/>
      <c r="E450" s="2"/>
      <c r="F450" s="2"/>
      <c r="G450" s="2"/>
      <c r="H450" s="2"/>
    </row>
    <row r="451" spans="3:8">
      <c r="C451" s="2"/>
      <c r="D451" s="2"/>
      <c r="E451" s="2"/>
      <c r="F451" s="2"/>
      <c r="G451" s="2"/>
      <c r="H451" s="2"/>
    </row>
    <row r="452" spans="3:8">
      <c r="C452" s="2"/>
      <c r="D452" s="2"/>
      <c r="E452" s="2"/>
      <c r="F452" s="2"/>
      <c r="G452" s="2"/>
      <c r="H452" s="2"/>
    </row>
    <row r="453" spans="3:8">
      <c r="C453" s="2"/>
      <c r="D453" s="2"/>
      <c r="E453" s="2"/>
      <c r="F453" s="2"/>
      <c r="G453" s="2"/>
      <c r="H453" s="2"/>
    </row>
    <row r="454" spans="3:8">
      <c r="C454" s="2"/>
      <c r="D454" s="2"/>
      <c r="E454" s="2"/>
      <c r="F454" s="2"/>
      <c r="G454" s="2"/>
      <c r="H454" s="2"/>
    </row>
    <row r="455" spans="3:8">
      <c r="C455" s="2"/>
      <c r="D455" s="2"/>
      <c r="E455" s="2"/>
      <c r="F455" s="2"/>
      <c r="G455" s="2"/>
      <c r="H455" s="2"/>
    </row>
    <row r="456" spans="3:8">
      <c r="C456" s="2"/>
      <c r="D456" s="2"/>
      <c r="E456" s="2"/>
      <c r="F456" s="2"/>
      <c r="G456" s="2"/>
      <c r="H456" s="2"/>
    </row>
    <row r="457" spans="3:8">
      <c r="C457" s="2"/>
      <c r="D457" s="2"/>
      <c r="E457" s="2"/>
      <c r="F457" s="2"/>
      <c r="G457" s="2"/>
      <c r="H457" s="2"/>
    </row>
    <row r="458" spans="3:8">
      <c r="C458" s="2"/>
      <c r="D458" s="2"/>
      <c r="E458" s="2"/>
      <c r="F458" s="2"/>
      <c r="G458" s="2"/>
      <c r="H458" s="2"/>
    </row>
  </sheetData>
  <autoFilter ref="A8:P380">
    <filterColumn colId="11" showButton="0"/>
  </autoFilter>
  <mergeCells count="2">
    <mergeCell ref="L8:M8"/>
    <mergeCell ref="A5:H5"/>
  </mergeCells>
  <conditionalFormatting sqref="H222 H229">
    <cfRule type="expression" dxfId="0" priority="1">
      <formula>AND(ISNUMBER(#REF!),TRUNC(#REF!)&lt;TODAY())</formula>
    </cfRule>
  </conditionalFormatting>
  <pageMargins left="0.7" right="0.7" top="0.75" bottom="0.75" header="0.3" footer="0.3"/>
  <pageSetup paperSize="9" scale="49" orientation="portrait" verticalDpi="0" r:id="rId1"/>
  <rowBreaks count="1" manualBreakCount="1">
    <brk id="22" max="15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</cp:lastModifiedBy>
  <cp:lastPrinted>2024-05-17T08:28:22Z</cp:lastPrinted>
  <dcterms:created xsi:type="dcterms:W3CDTF">2015-06-05T18:17:20Z</dcterms:created>
  <dcterms:modified xsi:type="dcterms:W3CDTF">2025-09-12T08:21:12Z</dcterms:modified>
</cp:coreProperties>
</file>