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KIỂM SOÁT TTHC\KIỂM SOÁT TTHC (MỚI)\DM TTHC XÃ\TB và DM TTHC 22.5.2026\"/>
    </mc:Choice>
  </mc:AlternateContent>
  <bookViews>
    <workbookView xWindow="-120" yWindow="-120" windowWidth="29040" windowHeight="15840"/>
  </bookViews>
  <sheets>
    <sheet name="VP 12.5.2026" sheetId="4" r:id="rId1"/>
  </sheets>
  <definedNames>
    <definedName name="_xlnm._FilterDatabase" localSheetId="0" hidden="1">'VP 12.5.2026'!$A$5:$U$75</definedName>
    <definedName name="_Hlk202113268" localSheetId="0">'VP 12.5.2026'!#REF!</definedName>
    <definedName name="_xlnm.Print_Area" localSheetId="0">'VP 12.5.2026'!$A$2:$S$75</definedName>
    <definedName name="_xlnm.Print_Titles" localSheetId="0">'VP 12.5.2026'!$4:$5</definedName>
  </definedNames>
  <calcPr calcId="162913"/>
</workbook>
</file>

<file path=xl/calcChain.xml><?xml version="1.0" encoding="utf-8"?>
<calcChain xmlns="http://schemas.openxmlformats.org/spreadsheetml/2006/main">
  <c r="F8" i="4" l="1"/>
  <c r="F46" i="4"/>
  <c r="F59" i="4"/>
  <c r="F65" i="4"/>
  <c r="F69" i="4"/>
  <c r="F71" i="4"/>
  <c r="F7" i="4" l="1"/>
  <c r="F6" i="4" s="1"/>
  <c r="G8" i="4" l="1"/>
  <c r="H8" i="4"/>
  <c r="I8" i="4"/>
  <c r="J8" i="4"/>
  <c r="K8" i="4"/>
  <c r="L8" i="4"/>
  <c r="M8" i="4"/>
  <c r="N8" i="4"/>
  <c r="O8" i="4"/>
  <c r="P8" i="4"/>
  <c r="Q8" i="4"/>
  <c r="R8" i="4"/>
  <c r="G71" i="4"/>
  <c r="H71" i="4"/>
  <c r="I71" i="4"/>
  <c r="J71" i="4"/>
  <c r="K71" i="4"/>
  <c r="L71" i="4"/>
  <c r="M71" i="4"/>
  <c r="N71" i="4"/>
  <c r="O71" i="4"/>
  <c r="P71" i="4"/>
  <c r="Q71" i="4"/>
  <c r="R71" i="4"/>
  <c r="G69" i="4"/>
  <c r="H69" i="4"/>
  <c r="I69" i="4"/>
  <c r="J69" i="4"/>
  <c r="K69" i="4"/>
  <c r="L69" i="4"/>
  <c r="M69" i="4"/>
  <c r="N69" i="4"/>
  <c r="O69" i="4"/>
  <c r="P69" i="4"/>
  <c r="Q69" i="4"/>
  <c r="R69" i="4"/>
  <c r="G65" i="4"/>
  <c r="H65" i="4"/>
  <c r="I65" i="4"/>
  <c r="J65" i="4"/>
  <c r="K65" i="4"/>
  <c r="L65" i="4"/>
  <c r="M65" i="4"/>
  <c r="N65" i="4"/>
  <c r="O65" i="4"/>
  <c r="P65" i="4"/>
  <c r="Q65" i="4"/>
  <c r="R65" i="4"/>
  <c r="G59" i="4"/>
  <c r="H59" i="4"/>
  <c r="I59" i="4"/>
  <c r="J59" i="4"/>
  <c r="K59" i="4"/>
  <c r="L59" i="4"/>
  <c r="M59" i="4"/>
  <c r="N59" i="4"/>
  <c r="O59" i="4"/>
  <c r="P59" i="4"/>
  <c r="Q59" i="4"/>
  <c r="R59" i="4"/>
  <c r="G46" i="4"/>
  <c r="H46" i="4"/>
  <c r="I46" i="4"/>
  <c r="J46" i="4"/>
  <c r="K46" i="4"/>
  <c r="L46" i="4"/>
  <c r="M46" i="4"/>
  <c r="N46" i="4"/>
  <c r="O46" i="4"/>
  <c r="P46" i="4"/>
  <c r="Q46" i="4"/>
  <c r="R46" i="4"/>
  <c r="R7" i="4" l="1"/>
  <c r="R6" i="4" s="1"/>
  <c r="N7" i="4"/>
  <c r="N6" i="4" s="1"/>
  <c r="J7" i="4"/>
  <c r="J6" i="4" s="1"/>
  <c r="Q7" i="4"/>
  <c r="Q6" i="4" s="1"/>
  <c r="I7" i="4"/>
  <c r="I6" i="4" s="1"/>
  <c r="M7" i="4"/>
  <c r="M6" i="4" s="1"/>
  <c r="P7" i="4"/>
  <c r="P6" i="4" s="1"/>
  <c r="L7" i="4"/>
  <c r="L6" i="4" s="1"/>
  <c r="H7" i="4"/>
  <c r="O7" i="4"/>
  <c r="O6" i="4" s="1"/>
  <c r="K7" i="4"/>
  <c r="K6" i="4" s="1"/>
  <c r="G7" i="4"/>
</calcChain>
</file>

<file path=xl/sharedStrings.xml><?xml version="1.0" encoding="utf-8"?>
<sst xmlns="http://schemas.openxmlformats.org/spreadsheetml/2006/main" count="642" uniqueCount="181">
  <si>
    <t>x</t>
  </si>
  <si>
    <t>Giải quyết yêu cầu bồi thường tại cơ quan trực tiếp quản lý người thi hành công vụ gây thiệt hại</t>
  </si>
  <si>
    <t>25.000 đ/ hợp đồng hoặc giao dịch</t>
  </si>
  <si>
    <t>30.000đ /hợp đồng hoặc giao dịch</t>
  </si>
  <si>
    <t>2000đ/ trang, từ trang thứ 3 trở lên thu 1000đ/trang, tối đa không quá 200.000đ/ bản.</t>
  </si>
  <si>
    <t>LĨNH VỰC CHỨNG THỰC</t>
  </si>
  <si>
    <t>Đăng ký lại khai tử có yếu tố nước ngoài</t>
  </si>
  <si>
    <t>Đăng ký lại kết hôn có yếu tố nước ngoài</t>
  </si>
  <si>
    <t>Đăng ký lại khai sinh có yếu tố nước ngoài</t>
  </si>
  <si>
    <t>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</si>
  <si>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Ghi vào sổ hộ tịch việc kết hôn của công dân Việt Nam đã được giải quyết tại cơ quan có thẩm quyền của nước ngoài</t>
  </si>
  <si>
    <t>Đăng ký chấm dứt giám hộ có yếu tố nước ngoài</t>
  </si>
  <si>
    <t>Đăng ký giám hộ có yếu tố nước ngoài</t>
  </si>
  <si>
    <t>Đăng ký khai tử có yếu tố nước ngoài</t>
  </si>
  <si>
    <t>Đăng ký khai sinh có yếu tố nước ngoài</t>
  </si>
  <si>
    <t>A</t>
  </si>
  <si>
    <t>Mức, phí, lệ phí (VNĐ)</t>
  </si>
  <si>
    <t>Không thu phí</t>
  </si>
  <si>
    <t>Thành phố, Sở, ngành uỷ quyền</t>
  </si>
  <si>
    <t>Sở/
TP</t>
  </si>
  <si>
    <t>Cùng cấp</t>
  </si>
  <si>
    <t>Trực tuyến toàn trình</t>
  </si>
  <si>
    <t>Trực tuyến một phần</t>
  </si>
  <si>
    <t>Cung cấp thông tin trực tuyến</t>
  </si>
  <si>
    <t>Thẩm quyền phòng chuyên môn</t>
  </si>
  <si>
    <t>Tổng số</t>
  </si>
  <si>
    <t xml:space="preserve">Ghi chú 
</t>
  </si>
  <si>
    <t>Mức thu phí, lệ phí</t>
  </si>
  <si>
    <t>TTHC được uỷ quyền</t>
  </si>
  <si>
    <t>Liên thông</t>
  </si>
  <si>
    <t>Mức độ</t>
  </si>
  <si>
    <t>Tổng số TTHC thuộc thẩm quyền giải quyết</t>
  </si>
  <si>
    <t>Quyết định phê duyệt quy trình nội bộ giải quyết TTHC của Thành phố</t>
  </si>
  <si>
    <t>Đơn vị/Lĩnh vực/ 
tên thủ tục hành chính</t>
  </si>
  <si>
    <t>TT</t>
  </si>
  <si>
    <t>Thẩm quyền UBND xã</t>
  </si>
  <si>
    <t>TTHC THUỘC THẨM QUYỀN GIẢI QUYẾT CỦA VĂN PHÒNG HĐND- UBND XÃ</t>
  </si>
  <si>
    <t>Đăng ký khai sinh</t>
  </si>
  <si>
    <t>Đăng ký lại khai sinh</t>
  </si>
  <si>
    <t>Đăng ký nhận cha, mẹ, con</t>
  </si>
  <si>
    <t xml:space="preserve">Đăng ký nhận cha, mẹ, con có yếu tố nước ngoài </t>
  </si>
  <si>
    <t>Đăng ký khai sinh kết hợp đăng ký nhận cha, mẹ, con</t>
  </si>
  <si>
    <t>Đăng ký khai sinh kết hợp đăng ký nhận cha, mẹ, con có yếu tố nước ngoài</t>
  </si>
  <si>
    <t>Đăng ký khai sinh cho người đã có hồ sơ, giấy tờ cá nhân</t>
  </si>
  <si>
    <t xml:space="preserve">Đăng ký khai sinh có yếu tố nước ngoài cho người đã có hồ sơ, giấy tờ cá nhân </t>
  </si>
  <si>
    <t>Đăng ký kết hôn</t>
  </si>
  <si>
    <t xml:space="preserve">Đăng ký kết hôn có yếu tố nước ngoài </t>
  </si>
  <si>
    <t>Đăng ký lại kết hôn</t>
  </si>
  <si>
    <t>Đăng ký khai tử</t>
  </si>
  <si>
    <t>Đăng ký lại khai tử</t>
  </si>
  <si>
    <t>Đăng ký chấm dứt giám hộ</t>
  </si>
  <si>
    <t xml:space="preserve">Đăng ký giám sát việc giám hộ </t>
  </si>
  <si>
    <t>Đăng ký chấm dứt giám sát việc giám hộ</t>
  </si>
  <si>
    <t>Thay đổi, cải  chính, bổ sung thông tin hộ tịch, xác định lại dân tộc</t>
  </si>
  <si>
    <t>Thay đổi, cải chính, bổ sung thông tin hộ tịch, xác định lại dân tộc có yếu tố nước ngoài</t>
  </si>
  <si>
    <t>Ghi vào sổ hộ tịch việc ly hôn, hủy việc kết hôn của công dân Việt Nam đã được giải quyết tại cơ quan có thẩm quyền của nước ngoài</t>
  </si>
  <si>
    <t>Đăng ký khai sinh lưu động</t>
  </si>
  <si>
    <t>Đăng ký kết hôn lưu động</t>
  </si>
  <si>
    <t>Đăng ký khai tử lưu động</t>
  </si>
  <si>
    <t>Cấp Giấy xác nhận tình trạng hôn nhân</t>
  </si>
  <si>
    <t>Cấp bản sao Trích lục hộ tịch, bản sao Giấy khai sinh</t>
  </si>
  <si>
    <t>Thủ tục xác nhận thông tin hộ tịch</t>
  </si>
  <si>
    <t>I</t>
  </si>
  <si>
    <t>Cấp bản sao từ sổ gốc</t>
  </si>
  <si>
    <t>Chứng thực bản sao từ bản chính giấy tờ, văn bản do cơ quan tổ chức có thẩm quyền ở Việt Nam; cơ quan tổ chức có thẩm quyền của nước ngoài; cơ quan, tổ chức có thẩm quyền của Việt Nam liên kết với cơ quan, tổ chức có thẩm quyền của nước ngoài cấp hoặc chứng nhận</t>
  </si>
  <si>
    <t>Chứng thực chữ ký trong các giấy tờ, văn bản (áp dụng cho cả trường hợp chứng thực điểm chỉ và trường hợp người yêu cầu chứng thực không thể ký, không thể điểm chỉ được)</t>
  </si>
  <si>
    <t>Sửa lỗi sai sót trong hợp đồng, giao dịch</t>
  </si>
  <si>
    <t>Cấp bản sao có chứng thực từ bản chính hợp đồng, giao dịch đã được chứng thực</t>
  </si>
  <si>
    <t>Chứng thực di chúc</t>
  </si>
  <si>
    <t>Chứng thực văn bản từ chối nhận di sản</t>
  </si>
  <si>
    <t>Chứng thực văn bản thỏa thuận phân chia di sản mà di sản là động sản, quyền sử dụng đất, nhà ở</t>
  </si>
  <si>
    <t>Thủ tục thực hiện hỗ trợ khi hòa giải viên gặp tai nạn hoặc rủi ro ảnh hưởng đến sức khỏe, tính mạng trong khi thực hiện hoạt động hòa giải</t>
  </si>
  <si>
    <t>Thủ tục thanh toán thù lao cho hòa giải viên</t>
  </si>
  <si>
    <t>NUÔI CON NUÔI</t>
  </si>
  <si>
    <t>Ghi vào Sổ đăng ký nuôi con nuôi việc nuôi con nuôi đã được giải quyết tại cơ quan có thẩm quyền của nước ngoài</t>
  </si>
  <si>
    <t>BỒI THƯỜNG NHÀ NƯỚC</t>
  </si>
  <si>
    <t>Thủ tục xử lý đơn tại cấp xã</t>
  </si>
  <si>
    <t>Thủ tục tiếp công dân tại cấp xã</t>
  </si>
  <si>
    <t>Thủ tục giải quyết tố cáo tại cấp xã</t>
  </si>
  <si>
    <t>Thủ tục giải quyết khiếu nại lần đầu tại cấp xã</t>
  </si>
  <si>
    <t>Chứng thực việc sửa đổi, bổ sung, hủy bỏ hợp đồng, giao dịch</t>
  </si>
  <si>
    <t>2316/QĐ-UBND ngày 03/5/2024</t>
  </si>
  <si>
    <t>5.000 đ/ việc
Trực tuyến: miễn lệ phí</t>
  </si>
  <si>
    <t>3.000đ/việc,
Đăng ký trực tuyến: Miễn</t>
  </si>
  <si>
    <t>50.000 đ/ hợp đồng hoặc giao dịch</t>
  </si>
  <si>
    <t>50.000đ/văn bản</t>
  </si>
  <si>
    <t>10.000 đ/ trường hợp</t>
  </si>
  <si>
    <t>50.000đ/di chúc</t>
  </si>
  <si>
    <t>LĨNH VỰC HỘ TỊCH</t>
  </si>
  <si>
    <t>II</t>
  </si>
  <si>
    <t>I.1</t>
  </si>
  <si>
    <t>I.2</t>
  </si>
  <si>
    <t>I.3</t>
  </si>
  <si>
    <r>
      <t>Đăng ký giám hộ</t>
    </r>
    <r>
      <rPr>
        <b/>
        <sz val="14"/>
        <rFont val="Times New Roman"/>
        <family val="1"/>
      </rPr>
      <t xml:space="preserve"> </t>
    </r>
  </si>
  <si>
    <t xml:space="preserve">Đăng ký khai sinh, đăng ký thường trú, cấp thẻ bảo hiểm y tế cho trẻ em dưới 06 tuổi </t>
  </si>
  <si>
    <t>Số 3211 ngày 21/06/2024</t>
  </si>
  <si>
    <t>Đăng ký khai tử, xoá đăng ký thường trú, giải quyết mai táng phí, tử tuất</t>
  </si>
  <si>
    <t>Chứng thực chữ ký người dịch mà người là cộng tác viên dịch thuật của UBND cấp xã</t>
  </si>
  <si>
    <t>Chứng thực chữ ký người dịch mà người dịch không phải là cộng tác viên dịch thuật của UBND cấp xã</t>
  </si>
  <si>
    <t xml:space="preserve">Đăng ký nuôi con nuôi trong nước </t>
  </si>
  <si>
    <t xml:space="preserve">Đăng ký lại việc nuôi con nuôi trong nước </t>
  </si>
  <si>
    <t>LĨNH VỰC: HÒA GIẢI Ở CƠ SỞ</t>
  </si>
  <si>
    <t xml:space="preserve">Thủ tục công nhận tổ trưởng tổ hòa giải </t>
  </si>
  <si>
    <t xml:space="preserve">Thủ tục thôi làm hòa giải viên </t>
  </si>
  <si>
    <t xml:space="preserve">Thủ tục công nhận hòa giải viên </t>
  </si>
  <si>
    <t>LĨNH VỰC TƯ PHÁP</t>
  </si>
  <si>
    <t>I.5</t>
  </si>
  <si>
    <t>I.6</t>
  </si>
  <si>
    <t>1132/QĐ-TTPVHCC ngày 01/8/2025</t>
  </si>
  <si>
    <t>1528/QĐ-TTPVHCC ngày 29/10/2025</t>
  </si>
  <si>
    <t xml:space="preserve">Đơn giản hóa: giảm 1 ngày theo 5541/QĐ-TTPVHCC ngày 11/11/2025 </t>
  </si>
  <si>
    <t>Nội dung ủy quyền</t>
  </si>
  <si>
    <t>Phương án tái cấu trúc</t>
  </si>
  <si>
    <t>TTHC được Tái cấu trúc tại QĐ 1848/QĐ-TTPVHCC ngày 25/12/2025: trực tuyến toàn trình – liền mạch – thực chất</t>
  </si>
  <si>
    <t xml:space="preserve">TTHC được Tái cấu trúc tại QĐ 1846/QĐ-TTPVHCC ngày 24/12/2025: </t>
  </si>
  <si>
    <t>TTHC được Tái cấu trúc tại QĐ 1846/QĐ-TTPVHCC ngày 24/12/2025</t>
  </si>
  <si>
    <t>UBND cấp xã UQ cho Chánh văn phòng HĐND-UBND xã</t>
  </si>
  <si>
    <t>Đơn giản hoá theo 110/QĐ-TTPVHCC rút ngắn thời gian giải quyết từ 05 ngày còn 3,5 ngày</t>
  </si>
  <si>
    <t>TTHC được Tái cấu trúc tại QĐ 1849/QĐ-TTPVHCC ngày 25/12/2025: trực tuyến toàn trình - liền mạch - thực chất</t>
  </si>
  <si>
    <t xml:space="preserve">TTHC được Tái cấu trúc tại QĐ 1822/QĐ-TTPVHCC ngày 25/12/2025: </t>
  </si>
  <si>
    <t xml:space="preserve">TTHC được Tái cấu trúc tại QĐ 1850/QĐ-TTPVHCC ngày 25/12/2025: </t>
  </si>
  <si>
    <t>Nộp trưc tiếp: Đúng hạn: Miễn, Quá hạn: 5.000đ/việc.
Nộp trực tuyến: Miễn</t>
  </si>
  <si>
    <t>Nộp trực tiếp: Đúng hạn: 25.000; Không đúng hạn: 50.000đ/ việc.
Nộp trực tuyến: Miễn</t>
  </si>
  <si>
    <t>50.000đ/ việc
Trực tuyến: miễn lệ phí</t>
  </si>
  <si>
    <t xml:space="preserve">10.000 đ/ việc
Trực tuyến: miễn lệ phí
</t>
  </si>
  <si>
    <t>10.000đ/việc
Trực tuyến: miễn lệ phí</t>
  </si>
  <si>
    <t>1.000.000đ/ việc
Trực tuyến: miễn lệ phí</t>
  </si>
  <si>
    <t>5.000đ/việc
Trực tuyến: miễn lệ phí</t>
  </si>
  <si>
    <t>50.000đ/việc
Trực tuyến: miễn lệ phí</t>
  </si>
  <si>
    <t>25.000đ/việc
Trực tuyến: miễn lệ phí</t>
  </si>
  <si>
    <t>8.000đ/bản sao
Trực tuyến: miễn lệ phí</t>
  </si>
  <si>
    <t>8.000đ/văn bản
Trực tuyến: miễn lệ phí</t>
  </si>
  <si>
    <t>8000đ/bản sao
Trực tuyến: miễn lệ phí</t>
  </si>
  <si>
    <t>2000đ/ trang, từ trang thứ 3 trở lên thu 1000đ/trang, tối đa không quá 200.000đ/ bản.
Trực tuyến: miễn lệ phí</t>
  </si>
  <si>
    <t>10.000đ/ trường hợp
Trực tuyến: miễn lệ phí</t>
  </si>
  <si>
    <t>Nghị quyết 06/2020/NQ-HĐND ngày 07/7/2020 của HĐND thành phố Hà Nội; Điều chỉnh theo Nghị quyết số 07/2023/NQ-HĐND ngày 04/7/2023; Nghị quyết số 77/2025/NQ-HĐND ngày 27/11/2025 (miễn lệ phí khi công dân đăng ký hồ sơ trực tuyến)</t>
  </si>
  <si>
    <t>Thông tư 226/2016/TT-BTC ngày 11/11/2016 của Bộ tài chính; Nghị quyết số 77/2025/NQ-HĐND ngày 27/11/2025 (miễn lệ phí khi công dân đăng ký hồ sơ trực tuyến)</t>
  </si>
  <si>
    <t>Tái cấu trúc theo QĐ 1811/QĐ-TTPVHCC ngày 24/12/2025</t>
  </si>
  <si>
    <t>LĨNH VỰC TIẾP CÔNG DÂN</t>
  </si>
  <si>
    <t>111/QĐ-TTPVHCC ngày 26/01/2026</t>
  </si>
  <si>
    <t>Chứng thực giao dịch liên quan đến tài sản là động sản, quyền sử dụng đất và nhà ở</t>
  </si>
  <si>
    <t>216/QĐ-TTPVHCC ngày 13/02/2026</t>
  </si>
  <si>
    <t>Sửa đổi, bổ sung QĐ 943/QĐ-TTPVHCC ngày 27/6/2025</t>
  </si>
  <si>
    <r>
      <t xml:space="preserve">NĐ 114/2016 ngày 8/7/2016; 
</t>
    </r>
    <r>
      <rPr>
        <sz val="13"/>
        <color rgb="FFFF0000"/>
        <rFont val="Times New Roman"/>
        <family val="1"/>
      </rPr>
      <t>Sửa đổi, bổ sung QĐ 943/QĐ-TTPVHCC ngày 27/6/2025</t>
    </r>
  </si>
  <si>
    <t>Sửa đổi, bổ sung QĐ 3109/QĐ-UBND ngày 06/6/2023</t>
  </si>
  <si>
    <r>
      <rPr>
        <sz val="14"/>
        <rFont val="Times New Roman"/>
        <family val="1"/>
      </rPr>
      <t>Đơn giản hoá theo 110/QĐ-TTPVHCC rút ngắn thời gian giải quyết từ 73 ngày còn 51 ngày;</t>
    </r>
    <r>
      <rPr>
        <sz val="14"/>
        <color rgb="FFFF0000"/>
        <rFont val="Times New Roman"/>
        <family val="1"/>
      </rPr>
      <t xml:space="preserve">
Sửa đổi, bổ sung QĐ 943/QĐ-TTPVHCC ngày 27/6/2025</t>
    </r>
  </si>
  <si>
    <r>
      <t xml:space="preserve">Nghị quyết 06/2020/NQ-HĐND ngày 07/7/2020 của HĐND thành phố Hà Nội; Điều chỉnh theo Nghị quyết số 07/2023/NQ-HĐND ngày 04/7/2023; Nghị quyết số 77/2025/NQ-HĐND ngày 27/11/2025 (miễn lệ phí khi công dân đăng ký hồ sơ trực tuyến);
</t>
    </r>
    <r>
      <rPr>
        <sz val="13"/>
        <color rgb="FFFF0000"/>
        <rFont val="Times New Roman"/>
        <family val="1"/>
      </rPr>
      <t>Sửa đổi, bổ sung QĐ 943/QĐ-TTPVHCC ngày 27/6/2025</t>
    </r>
  </si>
  <si>
    <t xml:space="preserve">UBND cấp xã UQ cho Chánh văn phòng HĐND-UBND xã;
</t>
  </si>
  <si>
    <r>
      <t xml:space="preserve">Nghị quyết 06/2020/NQ-HĐND ngày 07/7/2020 của HĐND thành phố Hà Nội; Điều chỉnh theo Nghị quyết số 07/2023/NQ-HĐND ngày 04/7/2023 Nghị quyết số 77/2025/NQ-HĐND ngày 27/11/2025 (miễn lệ phí khi công dân đăng ký hồ sơ trực tuyến);
</t>
    </r>
    <r>
      <rPr>
        <sz val="13"/>
        <color rgb="FFFF0000"/>
        <rFont val="Times New Roman"/>
        <family val="1"/>
      </rPr>
      <t>Sửa đổi, bổ sung QĐ 943/QĐ-TTPVHCC ngày 27/6/2025</t>
    </r>
  </si>
  <si>
    <r>
      <t xml:space="preserve">Thông tư 226/2016/TT-BTC ngày 11/11/2016 của Bộ tài chính; Nghị quyết số 77/2025/NQ-HĐND ngày 27/11/2025 (miễn lệ phí khi công dân đăng ký hồ sơ trực tuyến);
 </t>
    </r>
    <r>
      <rPr>
        <sz val="14"/>
        <color rgb="FFFF0000"/>
        <rFont val="Times New Roman"/>
        <family val="1"/>
      </rPr>
      <t>TTHC thực hiện tại 2 cấp: tỉnh và xã;</t>
    </r>
    <r>
      <rPr>
        <sz val="14"/>
        <rFont val="Times New Roman"/>
        <family val="1"/>
      </rPr>
      <t xml:space="preserve">
</t>
    </r>
    <r>
      <rPr>
        <sz val="14"/>
        <color rgb="FFFF0000"/>
        <rFont val="Times New Roman"/>
        <family val="1"/>
      </rPr>
      <t>Sửa đổi, bổ sung QĐ 111/QĐ-TTPVHCC ngày 26/01/2026</t>
    </r>
  </si>
  <si>
    <t xml:space="preserve">TTHC đang thực hiện tại Điểm hỗ trợ DVC số </t>
  </si>
  <si>
    <t xml:space="preserve">TTHC không thực hiện tại Điểm hỗ trợ DVC số  </t>
  </si>
  <si>
    <t xml:space="preserve">Quyết định công bố của UBND thành phố Hà Nội </t>
  </si>
  <si>
    <t>Quyết định công bố của Bộ</t>
  </si>
  <si>
    <t>Mã TTHC</t>
  </si>
  <si>
    <t>163/QĐ-BTP ngày 16/01/2026</t>
  </si>
  <si>
    <t>858/QĐ-BTP ngày 27/3/2026</t>
  </si>
  <si>
    <t>3152/QĐ-BTP ngày 31/10/2025</t>
  </si>
  <si>
    <t>858/QĐ-BTP ngày 27/3/2027</t>
  </si>
  <si>
    <t>858/QĐ-BTP ngày 27/3/2028</t>
  </si>
  <si>
    <t>858/QĐ-BTP ngày 27/3/2029</t>
  </si>
  <si>
    <t>858/QĐ-BTP ngày 27/3/2030</t>
  </si>
  <si>
    <t>858/QĐ-BTP ngày 27/3/2031</t>
  </si>
  <si>
    <t>858/QĐ-BTP ngày 27/3/2032</t>
  </si>
  <si>
    <t>858/QĐ-BTP ngày 27/3/2033</t>
  </si>
  <si>
    <t>858/QĐ-BTP ngày 27/3/2034</t>
  </si>
  <si>
    <t>858/QĐ-BTP ngày 27/3/2035</t>
  </si>
  <si>
    <t>296/QĐ-VPCP ngày 12/6/2024</t>
  </si>
  <si>
    <t>387/QĐ-TTPVHCC ngày 30/3/2026</t>
  </si>
  <si>
    <t>3753/QĐ-BTP ngày 30/10/2025</t>
  </si>
  <si>
    <t>QĐ/0001-BTP</t>
  </si>
  <si>
    <t>295/QĐ-TTPVHCC ngày 08/3/2026</t>
  </si>
  <si>
    <t>2238/QĐ-BTP ngày 06/9/2018</t>
  </si>
  <si>
    <t>309/QĐ-TTPVHCC ngày 13/3/2026</t>
  </si>
  <si>
    <t>TTHC thực hiện tại 2 cấp: tỉnh và xã;
Sửa đổi, bổ sung QĐ 943/QĐ-TTPVHCC ngày 27/6/2025</t>
  </si>
  <si>
    <t xml:space="preserve">TTHC thực hiện tại 2 cấp: tỉnh và xã;
TTHC được Tái cấu trúc tại QĐ 1852/QĐ-TTPVHCC ngày 25/12/2025;
Sửa đổi, bổ sung QĐ 943/QĐ-TTPVHCC ngày 27/6/2025
</t>
  </si>
  <si>
    <t>361/QĐ-BTP ngày 23/01/2026</t>
  </si>
  <si>
    <t>1848/QĐ-BTP ngày 23/06/2025</t>
  </si>
  <si>
    <t>3787/QĐ-BTP ngày 31/12/2025</t>
  </si>
  <si>
    <t>633/QĐ-TTPVHCC ngày 13/5/2026</t>
  </si>
  <si>
    <r>
      <t>Phụ lục 1: DANH MỤC THỦ TỤC HÀNH CHÍNH THUỘC THẨM QUYỀN GIẢI QUYẾT TẠI UBND XÃ Ô DIÊN</t>
    </r>
    <r>
      <rPr>
        <b/>
        <i/>
        <sz val="14"/>
        <rFont val="Times New Roman"/>
        <family val="1"/>
      </rPr>
      <t xml:space="preserve">
</t>
    </r>
    <r>
      <rPr>
        <i/>
        <sz val="14"/>
        <rFont val="Times New Roman"/>
        <family val="1"/>
      </rPr>
      <t>(Kèm theo Thông báo số        /TB-UBND. ngày  22 tháng 05 năm 2026 của UBND xã Ô Diêni)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</si>
</sst>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b/>
      <sz val="14"/>
      <name val="Times New Roman"/>
      <family val="1"/>
    </font>
    <font>
      <sz val="14"/>
      <name val="Times New Roman"/>
      <family val="1"/>
    </font>
    <font>
      <sz val="13"/>
      <name val="Times New Roman"/>
      <family val="1"/>
    </font>
    <font>
      <b/>
      <sz val="13"/>
      <name val="Times New Roman"/>
      <family val="1"/>
    </font>
    <font>
      <sz val="11"/>
      <name val="Calibri"/>
      <family val="2"/>
      <scheme val="minor"/>
    </font>
    <font>
      <i/>
      <u/>
      <sz val="11"/>
      <name val="Times New Roman"/>
      <family val="1"/>
    </font>
    <font>
      <i/>
      <u/>
      <sz val="14"/>
      <name val="Times New Roman"/>
      <family val="1"/>
    </font>
    <font>
      <sz val="11"/>
      <name val="Calibri"/>
      <family val="2"/>
    </font>
    <font>
      <sz val="14"/>
      <name val="Calibri"/>
      <family val="2"/>
    </font>
    <font>
      <sz val="12"/>
      <name val="Times New Roman"/>
      <family val="1"/>
    </font>
    <font>
      <sz val="11"/>
      <name val="Times New Roman"/>
      <family val="1"/>
    </font>
    <font>
      <b/>
      <sz val="12"/>
      <name val="Times New Roman"/>
      <family val="1"/>
    </font>
    <font>
      <b/>
      <sz val="11"/>
      <name val="Times New Roman"/>
      <family val="1"/>
    </font>
    <font>
      <b/>
      <sz val="11"/>
      <name val="Calibri"/>
      <family val="2"/>
      <scheme val="minor"/>
    </font>
    <font>
      <b/>
      <i/>
      <sz val="14"/>
      <name val="Times New Roman"/>
      <family val="1"/>
    </font>
    <font>
      <i/>
      <sz val="14"/>
      <name val="Times New Roman"/>
      <family val="1"/>
    </font>
    <font>
      <sz val="13"/>
      <color rgb="FFFF0000"/>
      <name val="Times New Roman"/>
      <family val="1"/>
    </font>
    <font>
      <sz val="14"/>
      <color rgb="FFFF0000"/>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6">
    <xf numFmtId="0" fontId="0" fillId="0" borderId="0" xfId="0"/>
    <xf numFmtId="0" fontId="5" fillId="0" borderId="1" xfId="1"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6" fillId="0" borderId="1" xfId="1" applyFont="1" applyBorder="1"/>
    <xf numFmtId="0" fontId="6" fillId="0" borderId="1" xfId="1" applyFont="1" applyBorder="1" applyAlignment="1">
      <alignment wrapText="1"/>
    </xf>
    <xf numFmtId="0" fontId="7" fillId="0" borderId="1" xfId="1" applyFont="1" applyBorder="1" applyAlignment="1">
      <alignment horizontal="left" vertical="center" wrapText="1"/>
    </xf>
    <xf numFmtId="0" fontId="9" fillId="0" borderId="1" xfId="1" applyFont="1" applyBorder="1" applyAlignment="1">
      <alignment wrapText="1"/>
    </xf>
    <xf numFmtId="0" fontId="11" fillId="0" borderId="1" xfId="1" applyFont="1" applyBorder="1" applyAlignment="1">
      <alignment horizontal="center" vertical="center" wrapText="1"/>
    </xf>
    <xf numFmtId="0" fontId="12" fillId="0" borderId="1" xfId="1" applyFont="1" applyBorder="1" applyAlignment="1">
      <alignment vertical="center" wrapText="1"/>
    </xf>
    <xf numFmtId="0" fontId="3" fillId="0" borderId="1" xfId="1" applyFont="1" applyBorder="1" applyAlignment="1">
      <alignment vertical="center" wrapText="1"/>
    </xf>
    <xf numFmtId="0" fontId="3" fillId="0" borderId="1" xfId="0" applyFont="1" applyBorder="1" applyAlignment="1">
      <alignment horizontal="justify" vertical="center" wrapText="1"/>
    </xf>
    <xf numFmtId="0" fontId="12" fillId="0" borderId="1" xfId="1" applyFont="1" applyBorder="1" applyAlignment="1">
      <alignment horizontal="center" vertical="center" wrapText="1"/>
    </xf>
    <xf numFmtId="0" fontId="2" fillId="0" borderId="1" xfId="0" applyFont="1" applyBorder="1" applyAlignment="1">
      <alignment vertical="center" wrapText="1"/>
    </xf>
    <xf numFmtId="0" fontId="13" fillId="0" borderId="1" xfId="1" applyFont="1" applyBorder="1" applyAlignment="1">
      <alignment horizontal="center" vertical="center" wrapText="1"/>
    </xf>
    <xf numFmtId="0" fontId="14" fillId="0" borderId="1" xfId="1" applyFont="1" applyBorder="1" applyAlignment="1">
      <alignment horizontal="center" vertical="center" wrapText="1"/>
    </xf>
    <xf numFmtId="0" fontId="3" fillId="0" borderId="1" xfId="0" applyFont="1" applyBorder="1" applyAlignment="1">
      <alignment wrapText="1"/>
    </xf>
    <xf numFmtId="0" fontId="2" fillId="0" borderId="1" xfId="0" applyFont="1" applyBorder="1" applyAlignment="1">
      <alignment horizontal="center" vertical="center" wrapText="1"/>
    </xf>
    <xf numFmtId="0" fontId="3" fillId="0" borderId="1" xfId="1" applyFont="1" applyBorder="1" applyAlignment="1">
      <alignment horizontal="center" vertical="center"/>
    </xf>
    <xf numFmtId="0" fontId="12" fillId="0" borderId="1" xfId="1" applyFont="1" applyBorder="1" applyAlignment="1">
      <alignment vertical="center"/>
    </xf>
    <xf numFmtId="0" fontId="3" fillId="0" borderId="1" xfId="1" applyFont="1" applyBorder="1" applyAlignment="1">
      <alignment vertical="center"/>
    </xf>
    <xf numFmtId="0" fontId="9" fillId="0" borderId="1" xfId="1" applyFont="1" applyBorder="1"/>
    <xf numFmtId="0" fontId="10" fillId="0" borderId="1" xfId="1" applyFont="1" applyBorder="1"/>
    <xf numFmtId="0" fontId="3" fillId="0" borderId="1" xfId="1" applyFont="1" applyBorder="1" applyAlignment="1">
      <alignment wrapText="1"/>
    </xf>
    <xf numFmtId="0" fontId="15" fillId="0" borderId="1" xfId="1" applyFont="1" applyBorder="1" applyAlignment="1">
      <alignment horizontal="center"/>
    </xf>
    <xf numFmtId="0" fontId="2" fillId="0" borderId="1" xfId="0" applyFont="1" applyBorder="1" applyAlignment="1">
      <alignment horizontal="left" vertical="center" wrapText="1"/>
    </xf>
    <xf numFmtId="0" fontId="15" fillId="0" borderId="1" xfId="1" applyFont="1" applyBorder="1"/>
    <xf numFmtId="0" fontId="3" fillId="0" borderId="1" xfId="0" applyFont="1" applyBorder="1" applyAlignment="1">
      <alignment horizontal="left" vertical="center" wrapText="1"/>
    </xf>
    <xf numFmtId="0" fontId="14" fillId="0" borderId="1" xfId="0" applyFont="1" applyBorder="1" applyAlignment="1">
      <alignment horizontal="center" vertical="center" wrapText="1"/>
    </xf>
    <xf numFmtId="0" fontId="4" fillId="0" borderId="1" xfId="1" applyFont="1" applyBorder="1" applyAlignment="1">
      <alignment vertical="center" wrapText="1"/>
    </xf>
    <xf numFmtId="0" fontId="19" fillId="0" borderId="1" xfId="0" applyFont="1" applyBorder="1" applyAlignment="1">
      <alignment horizontal="center" vertical="center" wrapText="1"/>
    </xf>
    <xf numFmtId="0" fontId="19" fillId="0" borderId="1" xfId="1" applyFont="1" applyBorder="1" applyAlignment="1">
      <alignment horizontal="center" vertical="center" wrapText="1"/>
    </xf>
    <xf numFmtId="0" fontId="19" fillId="0" borderId="1" xfId="1" applyFont="1" applyBorder="1" applyAlignment="1">
      <alignment vertical="center" wrapText="1"/>
    </xf>
    <xf numFmtId="0" fontId="5"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6" fillId="2" borderId="1" xfId="1" applyFont="1" applyFill="1" applyBorder="1" applyAlignment="1">
      <alignment wrapText="1"/>
    </xf>
    <xf numFmtId="0" fontId="7" fillId="2" borderId="1" xfId="1" applyFont="1" applyFill="1" applyBorder="1" applyAlignment="1">
      <alignment horizontal="left" vertical="center" wrapText="1"/>
    </xf>
    <xf numFmtId="0" fontId="9" fillId="2" borderId="1" xfId="1" applyFont="1" applyFill="1" applyBorder="1" applyAlignment="1">
      <alignment wrapText="1"/>
    </xf>
    <xf numFmtId="0" fontId="12" fillId="2" borderId="1" xfId="1" applyFont="1" applyFill="1" applyBorder="1" applyAlignment="1">
      <alignment vertical="center" wrapText="1"/>
    </xf>
    <xf numFmtId="0" fontId="13"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6" fillId="2" borderId="1" xfId="1" applyFont="1" applyFill="1" applyBorder="1"/>
    <xf numFmtId="0" fontId="2" fillId="0" borderId="1" xfId="1" applyFont="1" applyBorder="1" applyAlignment="1">
      <alignment vertical="center" wrapText="1"/>
    </xf>
    <xf numFmtId="0" fontId="2" fillId="0" borderId="1" xfId="1" applyFont="1" applyBorder="1" applyAlignment="1">
      <alignment vertical="center"/>
    </xf>
    <xf numFmtId="0" fontId="10" fillId="0" borderId="1" xfId="1" applyFont="1" applyBorder="1" applyAlignment="1">
      <alignment wrapText="1"/>
    </xf>
    <xf numFmtId="0" fontId="3" fillId="2" borderId="1" xfId="1" applyFont="1" applyFill="1" applyBorder="1" applyAlignment="1">
      <alignment vertical="center"/>
    </xf>
    <xf numFmtId="0" fontId="4" fillId="0" borderId="1" xfId="0" applyFont="1" applyBorder="1" applyAlignment="1">
      <alignment horizontal="center" vertical="center" wrapText="1"/>
    </xf>
    <xf numFmtId="0" fontId="5" fillId="0" borderId="1" xfId="1" applyFont="1" applyBorder="1" applyAlignment="1">
      <alignment horizontal="center" vertical="center" wrapText="1"/>
    </xf>
    <xf numFmtId="0" fontId="3" fillId="0" borderId="1" xfId="1" applyFont="1" applyBorder="1" applyAlignment="1">
      <alignment horizontal="center" vertical="center" wrapText="1"/>
    </xf>
    <xf numFmtId="0" fontId="2" fillId="0" borderId="1" xfId="1" applyFont="1" applyBorder="1" applyAlignment="1">
      <alignment horizontal="center" vertical="center" wrapText="1"/>
    </xf>
    <xf numFmtId="0" fontId="4" fillId="0" borderId="1" xfId="1" applyFont="1" applyBorder="1" applyAlignment="1">
      <alignment horizontal="center" vertical="center" wrapText="1"/>
    </xf>
    <xf numFmtId="0" fontId="4" fillId="0" borderId="1" xfId="1" quotePrefix="1" applyFont="1" applyBorder="1" applyAlignment="1">
      <alignment horizontal="center" vertical="center" wrapText="1"/>
    </xf>
    <xf numFmtId="0" fontId="8" fillId="0" borderId="1" xfId="1" applyFont="1" applyBorder="1" applyAlignment="1">
      <alignment horizontal="left" vertical="center" wrapText="1"/>
    </xf>
    <xf numFmtId="0" fontId="11" fillId="0" borderId="1" xfId="1" applyFont="1" applyBorder="1" applyAlignment="1">
      <alignment vertical="center" wrapText="1"/>
    </xf>
    <xf numFmtId="0" fontId="3" fillId="2" borderId="1" xfId="1" applyFont="1" applyFill="1" applyBorder="1" applyAlignment="1">
      <alignment horizontal="center" vertical="center" wrapText="1"/>
    </xf>
    <xf numFmtId="3" fontId="11" fillId="0" borderId="1" xfId="0" applyNumberFormat="1" applyFont="1" applyBorder="1" applyAlignment="1">
      <alignment horizontal="center" vertical="center" wrapText="1"/>
    </xf>
    <xf numFmtId="0" fontId="2" fillId="0" borderId="1" xfId="1" applyFont="1" applyBorder="1" applyAlignment="1">
      <alignment horizontal="center" vertical="center"/>
    </xf>
    <xf numFmtId="0" fontId="3" fillId="0" borderId="1" xfId="0" applyFont="1" applyBorder="1" applyAlignment="1">
      <alignment horizontal="center" vertical="center" wrapText="1"/>
    </xf>
    <xf numFmtId="0" fontId="3" fillId="0" borderId="1" xfId="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1" xfId="1" applyFont="1" applyBorder="1" applyAlignment="1">
      <alignment horizontal="center" vertical="center" wrapText="1"/>
    </xf>
    <xf numFmtId="0" fontId="5" fillId="0" borderId="1" xfId="1" applyFont="1" applyBorder="1" applyAlignment="1">
      <alignment horizontal="center" vertical="center" wrapText="1"/>
    </xf>
    <xf numFmtId="0" fontId="2" fillId="0" borderId="1" xfId="1" applyFont="1" applyBorder="1" applyAlignment="1">
      <alignment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3"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4" fillId="0" borderId="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60960</xdr:colOff>
      <xdr:row>2</xdr:row>
      <xdr:rowOff>40640</xdr:rowOff>
    </xdr:from>
    <xdr:to>
      <xdr:col>10</xdr:col>
      <xdr:colOff>213360</xdr:colOff>
      <xdr:row>2</xdr:row>
      <xdr:rowOff>40640</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6725920" y="843280"/>
          <a:ext cx="36474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95"/>
  <sheetViews>
    <sheetView tabSelected="1" zoomScale="66" zoomScaleNormal="66" workbookViewId="0">
      <pane ySplit="5" topLeftCell="A6" activePane="bottomLeft" state="frozen"/>
      <selection pane="bottomLeft" activeCell="A76" sqref="A76:XFD557"/>
    </sheetView>
  </sheetViews>
  <sheetFormatPr defaultColWidth="14.42578125" defaultRowHeight="15" customHeight="1" x14ac:dyDescent="0.25"/>
  <cols>
    <col min="1" max="1" width="6.5703125" style="18" customWidth="1"/>
    <col min="2" max="2" width="44.85546875" style="4" bestFit="1" customWidth="1"/>
    <col min="3" max="3" width="15.7109375" style="4" customWidth="1"/>
    <col min="4" max="4" width="16" style="4" customWidth="1"/>
    <col min="5" max="5" width="14.42578125" style="4" customWidth="1"/>
    <col min="6" max="6" width="10.42578125" style="4" bestFit="1" customWidth="1"/>
    <col min="7" max="7" width="8.140625" style="4" bestFit="1" customWidth="1"/>
    <col min="8" max="8" width="8.7109375" style="4" bestFit="1" customWidth="1"/>
    <col min="9" max="9" width="9.140625" style="4" customWidth="1"/>
    <col min="10" max="10" width="10.5703125" style="4" customWidth="1"/>
    <col min="11" max="11" width="9.28515625" style="4" bestFit="1" customWidth="1"/>
    <col min="12" max="14" width="7" style="4" bestFit="1" customWidth="1"/>
    <col min="15" max="15" width="6.42578125" style="4" customWidth="1"/>
    <col min="16" max="16" width="10.7109375" style="41" customWidth="1"/>
    <col min="17" max="17" width="8.7109375" style="4" bestFit="1" customWidth="1"/>
    <col min="18" max="18" width="17" style="4" customWidth="1"/>
    <col min="19" max="19" width="26.7109375" style="4" customWidth="1"/>
    <col min="20" max="20" width="18.7109375" style="5" customWidth="1"/>
    <col min="21" max="21" width="21.85546875" style="4" customWidth="1"/>
    <col min="22" max="22" width="14.42578125" style="18"/>
    <col min="23" max="16384" width="14.42578125" style="4"/>
  </cols>
  <sheetData>
    <row r="1" spans="1:22" ht="18.75" x14ac:dyDescent="0.25">
      <c r="A1" s="68"/>
      <c r="B1" s="68"/>
      <c r="C1" s="68"/>
      <c r="D1" s="68"/>
      <c r="E1" s="68"/>
      <c r="F1" s="68"/>
      <c r="G1" s="68"/>
      <c r="H1" s="68"/>
      <c r="I1" s="68"/>
      <c r="J1" s="68"/>
      <c r="K1" s="68"/>
      <c r="L1" s="68"/>
      <c r="M1" s="68"/>
      <c r="N1" s="68"/>
      <c r="O1" s="68"/>
      <c r="P1" s="68"/>
      <c r="Q1" s="68"/>
      <c r="R1" s="68"/>
      <c r="S1" s="68"/>
      <c r="T1" s="9"/>
      <c r="U1" s="19"/>
    </row>
    <row r="2" spans="1:22" ht="45.75" customHeight="1" x14ac:dyDescent="0.25">
      <c r="A2" s="69" t="s">
        <v>180</v>
      </c>
      <c r="B2" s="69"/>
      <c r="C2" s="69"/>
      <c r="D2" s="69"/>
      <c r="E2" s="69"/>
      <c r="F2" s="69"/>
      <c r="G2" s="69"/>
      <c r="H2" s="69"/>
      <c r="I2" s="69"/>
      <c r="J2" s="69"/>
      <c r="K2" s="69"/>
      <c r="L2" s="69"/>
      <c r="M2" s="69"/>
      <c r="N2" s="69"/>
      <c r="O2" s="69"/>
      <c r="P2" s="69"/>
      <c r="Q2" s="69"/>
      <c r="R2" s="69"/>
      <c r="S2" s="69"/>
      <c r="T2" s="9"/>
      <c r="U2" s="19"/>
    </row>
    <row r="3" spans="1:22" ht="18.75" x14ac:dyDescent="0.25">
      <c r="A3" s="48"/>
      <c r="B3" s="20"/>
      <c r="C3" s="20"/>
      <c r="D3" s="20"/>
      <c r="E3" s="20"/>
      <c r="F3" s="20"/>
      <c r="G3" s="20"/>
      <c r="H3" s="20"/>
      <c r="I3" s="20"/>
      <c r="J3" s="20"/>
      <c r="K3" s="20"/>
      <c r="L3" s="20"/>
      <c r="M3" s="20"/>
      <c r="N3" s="20"/>
      <c r="O3" s="20"/>
      <c r="P3" s="45"/>
      <c r="Q3" s="20"/>
      <c r="R3" s="20"/>
      <c r="S3" s="20"/>
      <c r="T3" s="9"/>
      <c r="U3" s="19"/>
    </row>
    <row r="4" spans="1:22" ht="49.5" customHeight="1" x14ac:dyDescent="0.3">
      <c r="A4" s="70" t="s">
        <v>34</v>
      </c>
      <c r="B4" s="66" t="s">
        <v>33</v>
      </c>
      <c r="C4" s="71" t="s">
        <v>153</v>
      </c>
      <c r="D4" s="66" t="s">
        <v>152</v>
      </c>
      <c r="E4" s="66" t="s">
        <v>32</v>
      </c>
      <c r="F4" s="66" t="s">
        <v>31</v>
      </c>
      <c r="G4" s="66"/>
      <c r="H4" s="66"/>
      <c r="I4" s="66" t="s">
        <v>150</v>
      </c>
      <c r="J4" s="66" t="s">
        <v>151</v>
      </c>
      <c r="K4" s="66" t="s">
        <v>30</v>
      </c>
      <c r="L4" s="66"/>
      <c r="M4" s="66"/>
      <c r="N4" s="67" t="s">
        <v>29</v>
      </c>
      <c r="O4" s="67"/>
      <c r="P4" s="33" t="s">
        <v>28</v>
      </c>
      <c r="Q4" s="66" t="s">
        <v>27</v>
      </c>
      <c r="R4" s="66"/>
      <c r="S4" s="69" t="s">
        <v>26</v>
      </c>
      <c r="T4" s="66" t="s">
        <v>111</v>
      </c>
      <c r="U4" s="66" t="s">
        <v>112</v>
      </c>
      <c r="V4" s="63" t="s">
        <v>154</v>
      </c>
    </row>
    <row r="5" spans="1:22" ht="107.25" customHeight="1" x14ac:dyDescent="0.25">
      <c r="A5" s="70"/>
      <c r="B5" s="66"/>
      <c r="C5" s="72"/>
      <c r="D5" s="66"/>
      <c r="E5" s="66"/>
      <c r="F5" s="47" t="s">
        <v>25</v>
      </c>
      <c r="G5" s="47" t="s">
        <v>35</v>
      </c>
      <c r="H5" s="47" t="s">
        <v>24</v>
      </c>
      <c r="I5" s="66"/>
      <c r="J5" s="66"/>
      <c r="K5" s="47" t="s">
        <v>23</v>
      </c>
      <c r="L5" s="47" t="s">
        <v>22</v>
      </c>
      <c r="M5" s="47" t="s">
        <v>21</v>
      </c>
      <c r="N5" s="47" t="s">
        <v>20</v>
      </c>
      <c r="O5" s="47" t="s">
        <v>19</v>
      </c>
      <c r="P5" s="33" t="s">
        <v>18</v>
      </c>
      <c r="Q5" s="47" t="s">
        <v>17</v>
      </c>
      <c r="R5" s="49" t="s">
        <v>16</v>
      </c>
      <c r="S5" s="69"/>
      <c r="T5" s="66"/>
      <c r="U5" s="66"/>
      <c r="V5" s="64"/>
    </row>
    <row r="6" spans="1:22" ht="49.5" x14ac:dyDescent="0.25">
      <c r="A6" s="49" t="s">
        <v>15</v>
      </c>
      <c r="B6" s="1" t="s">
        <v>36</v>
      </c>
      <c r="C6" s="1"/>
      <c r="D6" s="47"/>
      <c r="E6" s="47"/>
      <c r="F6" s="47">
        <f t="shared" ref="F6:R6" si="0">F7+F71</f>
        <v>62</v>
      </c>
      <c r="G6" s="47">
        <v>60</v>
      </c>
      <c r="H6" s="47">
        <v>2</v>
      </c>
      <c r="I6" s="47">
        <f t="shared" si="0"/>
        <v>62</v>
      </c>
      <c r="J6" s="47">
        <f t="shared" si="0"/>
        <v>0</v>
      </c>
      <c r="K6" s="47">
        <f t="shared" si="0"/>
        <v>4</v>
      </c>
      <c r="L6" s="47">
        <f t="shared" si="0"/>
        <v>23</v>
      </c>
      <c r="M6" s="47">
        <f t="shared" si="0"/>
        <v>35</v>
      </c>
      <c r="N6" s="47">
        <f t="shared" si="0"/>
        <v>2</v>
      </c>
      <c r="O6" s="47">
        <f t="shared" si="0"/>
        <v>0</v>
      </c>
      <c r="P6" s="33">
        <f t="shared" si="0"/>
        <v>0</v>
      </c>
      <c r="Q6" s="47">
        <f t="shared" si="0"/>
        <v>20</v>
      </c>
      <c r="R6" s="47">
        <f t="shared" si="0"/>
        <v>42</v>
      </c>
      <c r="S6" s="50"/>
      <c r="U6" s="10"/>
    </row>
    <row r="7" spans="1:22" ht="51.75" customHeight="1" x14ac:dyDescent="0.25">
      <c r="A7" s="49" t="s">
        <v>62</v>
      </c>
      <c r="B7" s="1" t="s">
        <v>105</v>
      </c>
      <c r="C7" s="1"/>
      <c r="D7" s="47"/>
      <c r="E7" s="47"/>
      <c r="F7" s="47">
        <f t="shared" ref="F7:R7" si="1">F8+F46+F59+F65+F69</f>
        <v>58</v>
      </c>
      <c r="G7" s="47">
        <f t="shared" si="1"/>
        <v>58</v>
      </c>
      <c r="H7" s="47">
        <f t="shared" si="1"/>
        <v>0</v>
      </c>
      <c r="I7" s="47">
        <f t="shared" si="1"/>
        <v>58</v>
      </c>
      <c r="J7" s="47">
        <f t="shared" si="1"/>
        <v>0</v>
      </c>
      <c r="K7" s="47">
        <f t="shared" si="1"/>
        <v>0</v>
      </c>
      <c r="L7" s="47">
        <f t="shared" si="1"/>
        <v>23</v>
      </c>
      <c r="M7" s="47">
        <f t="shared" si="1"/>
        <v>35</v>
      </c>
      <c r="N7" s="47">
        <f t="shared" si="1"/>
        <v>2</v>
      </c>
      <c r="O7" s="47">
        <f t="shared" si="1"/>
        <v>0</v>
      </c>
      <c r="P7" s="33">
        <f t="shared" si="1"/>
        <v>0</v>
      </c>
      <c r="Q7" s="47">
        <f t="shared" si="1"/>
        <v>16</v>
      </c>
      <c r="R7" s="47">
        <f t="shared" si="1"/>
        <v>42</v>
      </c>
      <c r="S7" s="50"/>
      <c r="T7" s="10"/>
      <c r="U7" s="10"/>
    </row>
    <row r="8" spans="1:22" s="26" customFormat="1" ht="18.75" x14ac:dyDescent="0.25">
      <c r="A8" s="49" t="s">
        <v>90</v>
      </c>
      <c r="B8" s="1" t="s">
        <v>88</v>
      </c>
      <c r="C8" s="1"/>
      <c r="D8" s="47"/>
      <c r="E8" s="47"/>
      <c r="F8" s="47">
        <f>COUNTA(F9:F45)</f>
        <v>37</v>
      </c>
      <c r="G8" s="47">
        <f t="shared" ref="G8:R8" si="2">COUNTA(G9:G45)</f>
        <v>37</v>
      </c>
      <c r="H8" s="47">
        <f t="shared" si="2"/>
        <v>0</v>
      </c>
      <c r="I8" s="47">
        <f t="shared" si="2"/>
        <v>37</v>
      </c>
      <c r="J8" s="47">
        <f t="shared" si="2"/>
        <v>0</v>
      </c>
      <c r="K8" s="47">
        <f t="shared" si="2"/>
        <v>0</v>
      </c>
      <c r="L8" s="47">
        <f t="shared" si="2"/>
        <v>9</v>
      </c>
      <c r="M8" s="47">
        <f t="shared" si="2"/>
        <v>28</v>
      </c>
      <c r="N8" s="47">
        <f t="shared" si="2"/>
        <v>2</v>
      </c>
      <c r="O8" s="47">
        <f t="shared" si="2"/>
        <v>0</v>
      </c>
      <c r="P8" s="33">
        <f t="shared" si="2"/>
        <v>0</v>
      </c>
      <c r="Q8" s="47">
        <f t="shared" si="2"/>
        <v>9</v>
      </c>
      <c r="R8" s="47">
        <f t="shared" si="2"/>
        <v>28</v>
      </c>
      <c r="S8" s="47"/>
      <c r="T8" s="42"/>
      <c r="U8" s="42"/>
      <c r="V8" s="56"/>
    </row>
    <row r="9" spans="1:22" ht="111.75" customHeight="1" x14ac:dyDescent="0.25">
      <c r="A9" s="48">
        <v>1</v>
      </c>
      <c r="B9" s="2" t="s">
        <v>37</v>
      </c>
      <c r="C9" s="2" t="s">
        <v>155</v>
      </c>
      <c r="D9" s="57" t="s">
        <v>141</v>
      </c>
      <c r="E9" s="3" t="s">
        <v>168</v>
      </c>
      <c r="F9" s="50" t="s">
        <v>0</v>
      </c>
      <c r="G9" s="50" t="s">
        <v>0</v>
      </c>
      <c r="I9" s="50" t="s">
        <v>0</v>
      </c>
      <c r="J9" s="50"/>
      <c r="K9" s="50"/>
      <c r="L9" s="50"/>
      <c r="M9" s="50" t="s">
        <v>0</v>
      </c>
      <c r="N9" s="50"/>
      <c r="O9" s="50"/>
      <c r="P9" s="34"/>
      <c r="Q9" s="50"/>
      <c r="R9" s="50" t="s">
        <v>121</v>
      </c>
      <c r="S9" s="65" t="s">
        <v>146</v>
      </c>
      <c r="T9" s="10" t="s">
        <v>147</v>
      </c>
      <c r="U9" s="10"/>
      <c r="V9" s="18">
        <v>1.001193</v>
      </c>
    </row>
    <row r="10" spans="1:22" ht="159" customHeight="1" x14ac:dyDescent="0.25">
      <c r="A10" s="48">
        <v>2</v>
      </c>
      <c r="B10" s="2" t="s">
        <v>14</v>
      </c>
      <c r="C10" s="2" t="s">
        <v>155</v>
      </c>
      <c r="D10" s="57" t="s">
        <v>141</v>
      </c>
      <c r="E10" s="57" t="s">
        <v>168</v>
      </c>
      <c r="F10" s="50" t="s">
        <v>0</v>
      </c>
      <c r="G10" s="50" t="s">
        <v>0</v>
      </c>
      <c r="I10" s="50" t="s">
        <v>0</v>
      </c>
      <c r="J10" s="50"/>
      <c r="K10" s="50"/>
      <c r="L10" s="50"/>
      <c r="M10" s="50" t="s">
        <v>0</v>
      </c>
      <c r="N10" s="50"/>
      <c r="O10" s="50"/>
      <c r="P10" s="34"/>
      <c r="Q10" s="50"/>
      <c r="R10" s="50" t="s">
        <v>122</v>
      </c>
      <c r="S10" s="65"/>
      <c r="T10" s="10" t="s">
        <v>147</v>
      </c>
      <c r="U10" s="10"/>
      <c r="V10" s="18">
        <v>2.0005280000000001</v>
      </c>
    </row>
    <row r="11" spans="1:22" ht="150" x14ac:dyDescent="0.25">
      <c r="A11" s="48">
        <v>3</v>
      </c>
      <c r="B11" s="2" t="s">
        <v>38</v>
      </c>
      <c r="C11" s="2" t="s">
        <v>155</v>
      </c>
      <c r="D11" s="57" t="s">
        <v>141</v>
      </c>
      <c r="E11" s="57" t="s">
        <v>168</v>
      </c>
      <c r="F11" s="50" t="s">
        <v>0</v>
      </c>
      <c r="G11" s="50" t="s">
        <v>0</v>
      </c>
      <c r="I11" s="50" t="s">
        <v>0</v>
      </c>
      <c r="J11" s="50"/>
      <c r="K11" s="50"/>
      <c r="L11" s="50"/>
      <c r="M11" s="50" t="s">
        <v>0</v>
      </c>
      <c r="N11" s="50"/>
      <c r="O11" s="50"/>
      <c r="P11" s="34"/>
      <c r="Q11" s="50"/>
      <c r="R11" s="50" t="s">
        <v>82</v>
      </c>
      <c r="S11" s="65"/>
      <c r="T11" s="10" t="s">
        <v>147</v>
      </c>
      <c r="U11" s="32" t="s">
        <v>118</v>
      </c>
      <c r="V11" s="18">
        <v>1.0048840000000001</v>
      </c>
    </row>
    <row r="12" spans="1:22" ht="112.5" x14ac:dyDescent="0.25">
      <c r="A12" s="48">
        <v>4</v>
      </c>
      <c r="B12" s="2" t="s">
        <v>8</v>
      </c>
      <c r="C12" s="2" t="s">
        <v>155</v>
      </c>
      <c r="D12" s="57" t="s">
        <v>141</v>
      </c>
      <c r="E12" s="57" t="s">
        <v>168</v>
      </c>
      <c r="F12" s="50" t="s">
        <v>0</v>
      </c>
      <c r="G12" s="50" t="s">
        <v>0</v>
      </c>
      <c r="I12" s="50" t="s">
        <v>0</v>
      </c>
      <c r="J12" s="50"/>
      <c r="K12" s="50"/>
      <c r="L12" s="50"/>
      <c r="M12" s="50" t="s">
        <v>0</v>
      </c>
      <c r="N12" s="50"/>
      <c r="O12" s="50"/>
      <c r="P12" s="34"/>
      <c r="Q12" s="50"/>
      <c r="R12" s="50" t="s">
        <v>123</v>
      </c>
      <c r="S12" s="65"/>
      <c r="T12" s="10" t="s">
        <v>147</v>
      </c>
      <c r="U12" s="10"/>
      <c r="V12" s="18">
        <v>2.0005220000000001</v>
      </c>
    </row>
    <row r="13" spans="1:22" ht="74.25" customHeight="1" x14ac:dyDescent="0.25">
      <c r="A13" s="48">
        <v>5</v>
      </c>
      <c r="B13" s="2" t="s">
        <v>39</v>
      </c>
      <c r="C13" s="2" t="s">
        <v>155</v>
      </c>
      <c r="D13" s="57" t="s">
        <v>141</v>
      </c>
      <c r="E13" s="57" t="s">
        <v>168</v>
      </c>
      <c r="F13" s="50" t="s">
        <v>0</v>
      </c>
      <c r="G13" s="50" t="s">
        <v>0</v>
      </c>
      <c r="I13" s="50" t="s">
        <v>0</v>
      </c>
      <c r="J13" s="50"/>
      <c r="K13" s="50"/>
      <c r="L13" s="50"/>
      <c r="M13" s="50" t="s">
        <v>0</v>
      </c>
      <c r="N13" s="50"/>
      <c r="O13" s="50"/>
      <c r="P13" s="34"/>
      <c r="Q13" s="50"/>
      <c r="R13" s="50" t="s">
        <v>124</v>
      </c>
      <c r="S13" s="65"/>
      <c r="T13" s="32"/>
      <c r="U13" s="32" t="s">
        <v>114</v>
      </c>
      <c r="V13" s="18">
        <v>1.0010220000000001</v>
      </c>
    </row>
    <row r="14" spans="1:22" ht="75" x14ac:dyDescent="0.25">
      <c r="A14" s="48">
        <v>6</v>
      </c>
      <c r="B14" s="2" t="s">
        <v>40</v>
      </c>
      <c r="C14" s="2" t="s">
        <v>155</v>
      </c>
      <c r="D14" s="57" t="s">
        <v>141</v>
      </c>
      <c r="E14" s="57" t="s">
        <v>168</v>
      </c>
      <c r="F14" s="50" t="s">
        <v>0</v>
      </c>
      <c r="G14" s="50" t="s">
        <v>0</v>
      </c>
      <c r="I14" s="50" t="s">
        <v>0</v>
      </c>
      <c r="J14" s="50"/>
      <c r="K14" s="50"/>
      <c r="M14" s="50" t="s">
        <v>0</v>
      </c>
      <c r="N14" s="50"/>
      <c r="O14" s="50"/>
      <c r="P14" s="34"/>
      <c r="Q14" s="50"/>
      <c r="R14" s="50" t="s">
        <v>123</v>
      </c>
      <c r="S14" s="65"/>
      <c r="T14" s="32"/>
      <c r="U14" s="10"/>
      <c r="V14" s="18">
        <v>2.0007790000000001</v>
      </c>
    </row>
    <row r="15" spans="1:22" ht="93.75" x14ac:dyDescent="0.25">
      <c r="A15" s="48">
        <v>7</v>
      </c>
      <c r="B15" s="2" t="s">
        <v>41</v>
      </c>
      <c r="C15" s="2" t="s">
        <v>155</v>
      </c>
      <c r="D15" s="57" t="s">
        <v>141</v>
      </c>
      <c r="E15" s="57" t="s">
        <v>168</v>
      </c>
      <c r="F15" s="50" t="s">
        <v>0</v>
      </c>
      <c r="G15" s="50" t="s">
        <v>0</v>
      </c>
      <c r="I15" s="50" t="s">
        <v>0</v>
      </c>
      <c r="J15" s="50"/>
      <c r="K15" s="50"/>
      <c r="L15" s="50" t="s">
        <v>0</v>
      </c>
      <c r="M15" s="50"/>
      <c r="N15" s="50"/>
      <c r="O15" s="50"/>
      <c r="P15" s="34"/>
      <c r="Q15" s="50"/>
      <c r="R15" s="50" t="s">
        <v>125</v>
      </c>
      <c r="S15" s="65"/>
      <c r="T15" s="32"/>
      <c r="U15" s="32" t="s">
        <v>120</v>
      </c>
      <c r="V15" s="18">
        <v>1.0006889999999999</v>
      </c>
    </row>
    <row r="16" spans="1:22" ht="75" x14ac:dyDescent="0.25">
      <c r="A16" s="48">
        <v>8</v>
      </c>
      <c r="B16" s="2" t="s">
        <v>42</v>
      </c>
      <c r="C16" s="2" t="s">
        <v>155</v>
      </c>
      <c r="D16" s="57" t="s">
        <v>141</v>
      </c>
      <c r="E16" s="57" t="s">
        <v>168</v>
      </c>
      <c r="F16" s="50" t="s">
        <v>0</v>
      </c>
      <c r="G16" s="50" t="s">
        <v>0</v>
      </c>
      <c r="I16" s="50" t="s">
        <v>0</v>
      </c>
      <c r="J16" s="50"/>
      <c r="K16" s="50"/>
      <c r="L16" s="50" t="s">
        <v>0</v>
      </c>
      <c r="M16" s="50"/>
      <c r="N16" s="50"/>
      <c r="O16" s="50"/>
      <c r="P16" s="34"/>
      <c r="Q16" s="50"/>
      <c r="R16" s="50" t="s">
        <v>126</v>
      </c>
      <c r="S16" s="65"/>
      <c r="T16" s="32"/>
      <c r="U16" s="10"/>
      <c r="V16" s="18">
        <v>1.001695</v>
      </c>
    </row>
    <row r="17" spans="1:22" ht="106.5" customHeight="1" x14ac:dyDescent="0.25">
      <c r="A17" s="48">
        <v>9</v>
      </c>
      <c r="B17" s="2" t="s">
        <v>43</v>
      </c>
      <c r="C17" s="2" t="s">
        <v>155</v>
      </c>
      <c r="D17" s="57" t="s">
        <v>141</v>
      </c>
      <c r="E17" s="57" t="s">
        <v>168</v>
      </c>
      <c r="F17" s="50" t="s">
        <v>0</v>
      </c>
      <c r="G17" s="50" t="s">
        <v>0</v>
      </c>
      <c r="I17" s="50" t="s">
        <v>0</v>
      </c>
      <c r="J17" s="50"/>
      <c r="K17" s="50"/>
      <c r="L17" s="50"/>
      <c r="M17" s="50" t="s">
        <v>0</v>
      </c>
      <c r="N17" s="50"/>
      <c r="O17" s="50"/>
      <c r="P17" s="34"/>
      <c r="Q17" s="50"/>
      <c r="R17" s="50" t="s">
        <v>127</v>
      </c>
      <c r="S17" s="65"/>
      <c r="T17" s="32"/>
      <c r="U17" s="32" t="s">
        <v>114</v>
      </c>
      <c r="V17" s="18">
        <v>1.004772</v>
      </c>
    </row>
    <row r="18" spans="1:22" ht="78" customHeight="1" x14ac:dyDescent="0.25">
      <c r="A18" s="48">
        <v>10</v>
      </c>
      <c r="B18" s="2" t="s">
        <v>44</v>
      </c>
      <c r="C18" s="2" t="s">
        <v>155</v>
      </c>
      <c r="D18" s="57" t="s">
        <v>141</v>
      </c>
      <c r="E18" s="57" t="s">
        <v>168</v>
      </c>
      <c r="F18" s="50" t="s">
        <v>0</v>
      </c>
      <c r="G18" s="50" t="s">
        <v>0</v>
      </c>
      <c r="I18" s="50" t="s">
        <v>0</v>
      </c>
      <c r="J18" s="50"/>
      <c r="K18" s="50"/>
      <c r="M18" s="50" t="s">
        <v>0</v>
      </c>
      <c r="N18" s="50"/>
      <c r="O18" s="50"/>
      <c r="P18" s="34"/>
      <c r="Q18" s="50"/>
      <c r="R18" s="50" t="s">
        <v>123</v>
      </c>
      <c r="S18" s="65" t="s">
        <v>148</v>
      </c>
      <c r="T18" s="32"/>
      <c r="U18" s="10"/>
      <c r="V18" s="18">
        <v>1.000893</v>
      </c>
    </row>
    <row r="19" spans="1:22" ht="79.5" customHeight="1" x14ac:dyDescent="0.25">
      <c r="A19" s="48">
        <v>11</v>
      </c>
      <c r="B19" s="2" t="s">
        <v>45</v>
      </c>
      <c r="C19" s="2" t="s">
        <v>155</v>
      </c>
      <c r="D19" s="57" t="s">
        <v>141</v>
      </c>
      <c r="E19" s="57" t="s">
        <v>168</v>
      </c>
      <c r="F19" s="50" t="s">
        <v>0</v>
      </c>
      <c r="G19" s="50" t="s">
        <v>0</v>
      </c>
      <c r="I19" s="50" t="s">
        <v>0</v>
      </c>
      <c r="J19" s="50"/>
      <c r="K19" s="50"/>
      <c r="L19" s="50" t="s">
        <v>0</v>
      </c>
      <c r="M19" s="50"/>
      <c r="N19" s="50"/>
      <c r="O19" s="50"/>
      <c r="P19" s="34"/>
      <c r="Q19" s="50" t="s">
        <v>0</v>
      </c>
      <c r="R19" s="50"/>
      <c r="S19" s="65"/>
      <c r="T19" s="32"/>
      <c r="U19" s="10"/>
      <c r="V19" s="18">
        <v>1.000894</v>
      </c>
    </row>
    <row r="20" spans="1:22" ht="78.75" customHeight="1" x14ac:dyDescent="0.25">
      <c r="A20" s="48">
        <v>12</v>
      </c>
      <c r="B20" s="2" t="s">
        <v>46</v>
      </c>
      <c r="C20" s="2" t="s">
        <v>155</v>
      </c>
      <c r="D20" s="57" t="s">
        <v>141</v>
      </c>
      <c r="E20" s="57" t="s">
        <v>168</v>
      </c>
      <c r="F20" s="50" t="s">
        <v>0</v>
      </c>
      <c r="G20" s="50" t="s">
        <v>0</v>
      </c>
      <c r="I20" s="50" t="s">
        <v>0</v>
      </c>
      <c r="J20" s="50"/>
      <c r="K20" s="50"/>
      <c r="L20" s="50" t="s">
        <v>0</v>
      </c>
      <c r="M20" s="50"/>
      <c r="N20" s="50"/>
      <c r="O20" s="50"/>
      <c r="P20" s="34"/>
      <c r="Q20" s="50"/>
      <c r="R20" s="50" t="s">
        <v>126</v>
      </c>
      <c r="S20" s="65"/>
      <c r="T20" s="32"/>
      <c r="U20" s="10"/>
      <c r="V20" s="18">
        <v>2.0008059999999999</v>
      </c>
    </row>
    <row r="21" spans="1:22" ht="103.5" customHeight="1" x14ac:dyDescent="0.25">
      <c r="A21" s="48">
        <v>13</v>
      </c>
      <c r="B21" s="2" t="s">
        <v>47</v>
      </c>
      <c r="C21" s="2" t="s">
        <v>155</v>
      </c>
      <c r="D21" s="57" t="s">
        <v>141</v>
      </c>
      <c r="E21" s="57" t="s">
        <v>168</v>
      </c>
      <c r="F21" s="50" t="s">
        <v>0</v>
      </c>
      <c r="G21" s="50" t="s">
        <v>0</v>
      </c>
      <c r="I21" s="50" t="s">
        <v>0</v>
      </c>
      <c r="J21" s="50"/>
      <c r="K21" s="50"/>
      <c r="L21" s="50" t="s">
        <v>0</v>
      </c>
      <c r="M21" s="50"/>
      <c r="N21" s="50"/>
      <c r="O21" s="50"/>
      <c r="P21" s="34"/>
      <c r="Q21" s="50"/>
      <c r="R21" s="50" t="s">
        <v>127</v>
      </c>
      <c r="S21" s="65" t="s">
        <v>148</v>
      </c>
      <c r="T21" s="32"/>
      <c r="U21" s="32" t="s">
        <v>114</v>
      </c>
      <c r="V21" s="18">
        <v>1.0047459999999999</v>
      </c>
    </row>
    <row r="22" spans="1:22" ht="75" x14ac:dyDescent="0.25">
      <c r="A22" s="48">
        <v>14</v>
      </c>
      <c r="B22" s="2" t="s">
        <v>7</v>
      </c>
      <c r="C22" s="2" t="s">
        <v>155</v>
      </c>
      <c r="D22" s="57" t="s">
        <v>141</v>
      </c>
      <c r="E22" s="57" t="s">
        <v>168</v>
      </c>
      <c r="F22" s="50" t="s">
        <v>0</v>
      </c>
      <c r="G22" s="50" t="s">
        <v>0</v>
      </c>
      <c r="I22" s="50" t="s">
        <v>0</v>
      </c>
      <c r="J22" s="50"/>
      <c r="K22" s="50"/>
      <c r="L22" s="50" t="s">
        <v>0</v>
      </c>
      <c r="M22" s="50"/>
      <c r="N22" s="50"/>
      <c r="O22" s="50"/>
      <c r="P22" s="34"/>
      <c r="Q22" s="50"/>
      <c r="R22" s="50" t="s">
        <v>126</v>
      </c>
      <c r="S22" s="65"/>
      <c r="T22" s="10"/>
      <c r="U22" s="10"/>
      <c r="V22" s="18">
        <v>2.0005130000000002</v>
      </c>
    </row>
    <row r="23" spans="1:22" ht="93.75" x14ac:dyDescent="0.25">
      <c r="A23" s="48">
        <v>15</v>
      </c>
      <c r="B23" s="2" t="s">
        <v>48</v>
      </c>
      <c r="C23" s="2" t="s">
        <v>155</v>
      </c>
      <c r="D23" s="57" t="s">
        <v>141</v>
      </c>
      <c r="E23" s="57" t="s">
        <v>168</v>
      </c>
      <c r="F23" s="50" t="s">
        <v>0</v>
      </c>
      <c r="G23" s="50" t="s">
        <v>0</v>
      </c>
      <c r="I23" s="50" t="s">
        <v>0</v>
      </c>
      <c r="J23" s="50"/>
      <c r="K23" s="50"/>
      <c r="L23" s="50"/>
      <c r="M23" s="50" t="s">
        <v>0</v>
      </c>
      <c r="N23" s="50"/>
      <c r="O23" s="50"/>
      <c r="P23" s="34"/>
      <c r="Q23" s="50" t="s">
        <v>0</v>
      </c>
      <c r="R23" s="50"/>
      <c r="S23" s="65"/>
      <c r="T23" s="10"/>
      <c r="U23" s="32" t="s">
        <v>119</v>
      </c>
      <c r="V23" s="18">
        <v>1.000656</v>
      </c>
    </row>
    <row r="24" spans="1:22" ht="75" x14ac:dyDescent="0.25">
      <c r="A24" s="48">
        <v>16</v>
      </c>
      <c r="B24" s="2" t="s">
        <v>13</v>
      </c>
      <c r="C24" s="2" t="s">
        <v>155</v>
      </c>
      <c r="D24" s="57" t="s">
        <v>141</v>
      </c>
      <c r="E24" s="57" t="s">
        <v>168</v>
      </c>
      <c r="F24" s="50" t="s">
        <v>0</v>
      </c>
      <c r="G24" s="50" t="s">
        <v>0</v>
      </c>
      <c r="I24" s="50" t="s">
        <v>0</v>
      </c>
      <c r="J24" s="50"/>
      <c r="K24" s="50"/>
      <c r="L24" s="50"/>
      <c r="M24" s="50" t="s">
        <v>0</v>
      </c>
      <c r="N24" s="50"/>
      <c r="O24" s="50"/>
      <c r="P24" s="34"/>
      <c r="Q24" s="50"/>
      <c r="R24" s="50" t="s">
        <v>123</v>
      </c>
      <c r="S24" s="65"/>
      <c r="T24" s="10"/>
      <c r="U24" s="10"/>
      <c r="V24" s="60">
        <v>1.0017659999999999</v>
      </c>
    </row>
    <row r="25" spans="1:22" ht="56.25" customHeight="1" x14ac:dyDescent="0.25">
      <c r="A25" s="48">
        <v>17</v>
      </c>
      <c r="B25" s="2" t="s">
        <v>49</v>
      </c>
      <c r="C25" s="2" t="s">
        <v>155</v>
      </c>
      <c r="D25" s="57" t="s">
        <v>141</v>
      </c>
      <c r="E25" s="57" t="s">
        <v>168</v>
      </c>
      <c r="F25" s="50" t="s">
        <v>0</v>
      </c>
      <c r="G25" s="50" t="s">
        <v>0</v>
      </c>
      <c r="H25" s="50"/>
      <c r="I25" s="50" t="s">
        <v>0</v>
      </c>
      <c r="J25" s="50"/>
      <c r="K25" s="50"/>
      <c r="L25" s="50"/>
      <c r="M25" s="50" t="s">
        <v>0</v>
      </c>
      <c r="N25" s="50"/>
      <c r="O25" s="50"/>
      <c r="P25" s="34"/>
      <c r="Q25" s="50"/>
      <c r="R25" s="50" t="s">
        <v>127</v>
      </c>
      <c r="S25" s="65" t="s">
        <v>148</v>
      </c>
      <c r="T25" s="10"/>
      <c r="U25" s="10"/>
      <c r="V25" s="18">
        <v>1.0054609999999999</v>
      </c>
    </row>
    <row r="26" spans="1:22" ht="75" x14ac:dyDescent="0.25">
      <c r="A26" s="48">
        <v>18</v>
      </c>
      <c r="B26" s="2" t="s">
        <v>6</v>
      </c>
      <c r="C26" s="2" t="s">
        <v>155</v>
      </c>
      <c r="D26" s="57" t="s">
        <v>141</v>
      </c>
      <c r="E26" s="57" t="s">
        <v>168</v>
      </c>
      <c r="F26" s="50" t="s">
        <v>0</v>
      </c>
      <c r="G26" s="50" t="s">
        <v>0</v>
      </c>
      <c r="H26" s="50"/>
      <c r="I26" s="50" t="s">
        <v>0</v>
      </c>
      <c r="J26" s="50"/>
      <c r="K26" s="47"/>
      <c r="L26" s="50"/>
      <c r="M26" s="50" t="s">
        <v>0</v>
      </c>
      <c r="N26" s="47"/>
      <c r="O26" s="47"/>
      <c r="P26" s="33"/>
      <c r="Q26" s="47"/>
      <c r="R26" s="50" t="s">
        <v>123</v>
      </c>
      <c r="S26" s="65"/>
      <c r="T26" s="10"/>
      <c r="U26" s="10"/>
      <c r="V26" s="18">
        <v>2.0004970000000002</v>
      </c>
    </row>
    <row r="27" spans="1:22" ht="75" x14ac:dyDescent="0.25">
      <c r="A27" s="48">
        <v>19</v>
      </c>
      <c r="B27" s="2" t="s">
        <v>93</v>
      </c>
      <c r="C27" s="2" t="s">
        <v>155</v>
      </c>
      <c r="D27" s="57" t="s">
        <v>141</v>
      </c>
      <c r="E27" s="57" t="s">
        <v>168</v>
      </c>
      <c r="F27" s="50" t="s">
        <v>0</v>
      </c>
      <c r="G27" s="50" t="s">
        <v>0</v>
      </c>
      <c r="H27" s="50"/>
      <c r="I27" s="50" t="s">
        <v>0</v>
      </c>
      <c r="J27" s="50"/>
      <c r="K27" s="50"/>
      <c r="L27" s="50"/>
      <c r="M27" s="50" t="s">
        <v>0</v>
      </c>
      <c r="N27" s="50"/>
      <c r="O27" s="50"/>
      <c r="P27" s="34"/>
      <c r="Q27" s="50"/>
      <c r="R27" s="50" t="s">
        <v>123</v>
      </c>
      <c r="S27" s="65"/>
      <c r="T27" s="10"/>
      <c r="U27" s="10"/>
      <c r="V27" s="18">
        <v>1.004837</v>
      </c>
    </row>
    <row r="28" spans="1:22" ht="78" customHeight="1" x14ac:dyDescent="0.25">
      <c r="A28" s="48">
        <v>20</v>
      </c>
      <c r="B28" s="2" t="s">
        <v>12</v>
      </c>
      <c r="C28" s="2" t="s">
        <v>155</v>
      </c>
      <c r="D28" s="57" t="s">
        <v>141</v>
      </c>
      <c r="E28" s="57" t="s">
        <v>168</v>
      </c>
      <c r="F28" s="50" t="s">
        <v>0</v>
      </c>
      <c r="G28" s="50" t="s">
        <v>0</v>
      </c>
      <c r="H28" s="50"/>
      <c r="I28" s="50" t="s">
        <v>0</v>
      </c>
      <c r="J28" s="50"/>
      <c r="K28" s="50"/>
      <c r="L28" s="50"/>
      <c r="M28" s="50" t="s">
        <v>0</v>
      </c>
      <c r="N28" s="50"/>
      <c r="O28" s="50"/>
      <c r="P28" s="34"/>
      <c r="Q28" s="50"/>
      <c r="R28" s="51" t="s">
        <v>128</v>
      </c>
      <c r="S28" s="65"/>
      <c r="T28" s="10"/>
      <c r="U28" s="10"/>
      <c r="V28" s="18">
        <v>1.0016689999999999</v>
      </c>
    </row>
    <row r="29" spans="1:22" ht="81" customHeight="1" x14ac:dyDescent="0.25">
      <c r="A29" s="48">
        <v>21</v>
      </c>
      <c r="B29" s="2" t="s">
        <v>50</v>
      </c>
      <c r="C29" s="2" t="s">
        <v>155</v>
      </c>
      <c r="D29" s="57" t="s">
        <v>141</v>
      </c>
      <c r="E29" s="57" t="s">
        <v>168</v>
      </c>
      <c r="F29" s="50" t="s">
        <v>0</v>
      </c>
      <c r="G29" s="50" t="s">
        <v>0</v>
      </c>
      <c r="H29" s="50"/>
      <c r="I29" s="50" t="s">
        <v>0</v>
      </c>
      <c r="J29" s="50"/>
      <c r="K29" s="50"/>
      <c r="L29" s="50"/>
      <c r="M29" s="50" t="s">
        <v>0</v>
      </c>
      <c r="N29" s="50"/>
      <c r="O29" s="50"/>
      <c r="P29" s="34"/>
      <c r="Q29" s="50"/>
      <c r="R29" s="50" t="s">
        <v>123</v>
      </c>
      <c r="S29" s="65" t="s">
        <v>148</v>
      </c>
      <c r="T29" s="10"/>
      <c r="U29" s="10"/>
      <c r="V29" s="18">
        <v>1.004845</v>
      </c>
    </row>
    <row r="30" spans="1:22" ht="75.75" customHeight="1" x14ac:dyDescent="0.25">
      <c r="A30" s="48">
        <v>22</v>
      </c>
      <c r="B30" s="2" t="s">
        <v>11</v>
      </c>
      <c r="C30" s="2" t="s">
        <v>155</v>
      </c>
      <c r="D30" s="57" t="s">
        <v>141</v>
      </c>
      <c r="E30" s="57" t="s">
        <v>168</v>
      </c>
      <c r="F30" s="50" t="s">
        <v>0</v>
      </c>
      <c r="G30" s="50" t="s">
        <v>0</v>
      </c>
      <c r="H30" s="50"/>
      <c r="I30" s="50" t="s">
        <v>0</v>
      </c>
      <c r="J30" s="50"/>
      <c r="K30" s="50"/>
      <c r="L30" s="50"/>
      <c r="M30" s="50" t="s">
        <v>0</v>
      </c>
      <c r="N30" s="50"/>
      <c r="O30" s="50"/>
      <c r="P30" s="34"/>
      <c r="Q30" s="50"/>
      <c r="R30" s="50" t="s">
        <v>123</v>
      </c>
      <c r="S30" s="65"/>
      <c r="T30" s="10"/>
      <c r="U30" s="10"/>
      <c r="V30" s="18">
        <v>2.000756</v>
      </c>
    </row>
    <row r="31" spans="1:22" ht="75" customHeight="1" x14ac:dyDescent="0.25">
      <c r="A31" s="48">
        <v>23</v>
      </c>
      <c r="B31" s="2" t="s">
        <v>51</v>
      </c>
      <c r="C31" s="2" t="s">
        <v>155</v>
      </c>
      <c r="D31" s="57" t="s">
        <v>141</v>
      </c>
      <c r="E31" s="57" t="s">
        <v>168</v>
      </c>
      <c r="F31" s="50" t="s">
        <v>0</v>
      </c>
      <c r="G31" s="50" t="s">
        <v>0</v>
      </c>
      <c r="H31" s="50"/>
      <c r="I31" s="50" t="s">
        <v>0</v>
      </c>
      <c r="J31" s="50"/>
      <c r="K31" s="50"/>
      <c r="L31" s="50"/>
      <c r="M31" s="50" t="s">
        <v>0</v>
      </c>
      <c r="N31" s="50"/>
      <c r="O31" s="50"/>
      <c r="P31" s="34"/>
      <c r="Q31" s="50" t="s">
        <v>0</v>
      </c>
      <c r="R31" s="50"/>
      <c r="S31" s="65"/>
      <c r="T31" s="10"/>
      <c r="U31" s="10"/>
      <c r="V31" s="18">
        <v>3.0003229999999999</v>
      </c>
    </row>
    <row r="32" spans="1:22" ht="73.5" customHeight="1" x14ac:dyDescent="0.25">
      <c r="A32" s="48">
        <v>24</v>
      </c>
      <c r="B32" s="2" t="s">
        <v>52</v>
      </c>
      <c r="C32" s="2" t="s">
        <v>155</v>
      </c>
      <c r="D32" s="57" t="s">
        <v>141</v>
      </c>
      <c r="E32" s="57" t="s">
        <v>168</v>
      </c>
      <c r="F32" s="50" t="s">
        <v>0</v>
      </c>
      <c r="G32" s="50" t="s">
        <v>0</v>
      </c>
      <c r="H32" s="50"/>
      <c r="I32" s="50" t="s">
        <v>0</v>
      </c>
      <c r="J32" s="50"/>
      <c r="K32" s="50"/>
      <c r="L32" s="50"/>
      <c r="M32" s="50" t="s">
        <v>0</v>
      </c>
      <c r="N32" s="50"/>
      <c r="O32" s="50"/>
      <c r="P32" s="34"/>
      <c r="Q32" s="50" t="s">
        <v>0</v>
      </c>
      <c r="R32" s="50"/>
      <c r="S32" s="65"/>
      <c r="T32" s="10"/>
      <c r="U32" s="10"/>
      <c r="V32" s="18">
        <v>3.0003220000000002</v>
      </c>
    </row>
    <row r="33" spans="1:22" ht="95.25" customHeight="1" x14ac:dyDescent="0.25">
      <c r="A33" s="48">
        <v>25</v>
      </c>
      <c r="B33" s="2" t="s">
        <v>53</v>
      </c>
      <c r="C33" s="2" t="s">
        <v>155</v>
      </c>
      <c r="D33" s="57" t="s">
        <v>141</v>
      </c>
      <c r="E33" s="57" t="s">
        <v>168</v>
      </c>
      <c r="F33" s="50" t="s">
        <v>0</v>
      </c>
      <c r="G33" s="50" t="s">
        <v>0</v>
      </c>
      <c r="H33" s="50"/>
      <c r="I33" s="50" t="s">
        <v>0</v>
      </c>
      <c r="J33" s="50"/>
      <c r="K33" s="50"/>
      <c r="L33" s="50"/>
      <c r="M33" s="50" t="s">
        <v>0</v>
      </c>
      <c r="N33" s="50"/>
      <c r="O33" s="50"/>
      <c r="P33" s="34"/>
      <c r="Q33" s="50"/>
      <c r="R33" s="50" t="s">
        <v>129</v>
      </c>
      <c r="S33" s="65" t="s">
        <v>148</v>
      </c>
      <c r="T33" s="10"/>
      <c r="U33" s="32" t="s">
        <v>113</v>
      </c>
      <c r="V33" s="18">
        <v>1.0485899999999999</v>
      </c>
    </row>
    <row r="34" spans="1:22" ht="75" x14ac:dyDescent="0.25">
      <c r="A34" s="48">
        <v>26</v>
      </c>
      <c r="B34" s="2" t="s">
        <v>54</v>
      </c>
      <c r="C34" s="2" t="s">
        <v>155</v>
      </c>
      <c r="D34" s="57" t="s">
        <v>141</v>
      </c>
      <c r="E34" s="57" t="s">
        <v>168</v>
      </c>
      <c r="F34" s="50" t="s">
        <v>0</v>
      </c>
      <c r="G34" s="50" t="s">
        <v>0</v>
      </c>
      <c r="H34" s="47"/>
      <c r="I34" s="50" t="s">
        <v>0</v>
      </c>
      <c r="J34" s="50"/>
      <c r="K34" s="47"/>
      <c r="L34" s="50"/>
      <c r="M34" s="50" t="s">
        <v>0</v>
      </c>
      <c r="N34" s="47"/>
      <c r="O34" s="47"/>
      <c r="P34" s="33"/>
      <c r="Q34" s="47"/>
      <c r="R34" s="50" t="s">
        <v>123</v>
      </c>
      <c r="S34" s="65"/>
      <c r="T34" s="10"/>
      <c r="U34" s="10"/>
      <c r="V34" s="18">
        <v>2.0007480000000002</v>
      </c>
    </row>
    <row r="35" spans="1:22" ht="93.75" x14ac:dyDescent="0.25">
      <c r="A35" s="48">
        <v>27</v>
      </c>
      <c r="B35" s="2" t="s">
        <v>10</v>
      </c>
      <c r="C35" s="2" t="s">
        <v>155</v>
      </c>
      <c r="D35" s="57" t="s">
        <v>141</v>
      </c>
      <c r="E35" s="57" t="s">
        <v>168</v>
      </c>
      <c r="F35" s="50" t="s">
        <v>0</v>
      </c>
      <c r="G35" s="50" t="s">
        <v>0</v>
      </c>
      <c r="H35" s="50"/>
      <c r="I35" s="50" t="s">
        <v>0</v>
      </c>
      <c r="J35" s="50"/>
      <c r="K35" s="50"/>
      <c r="L35" s="50"/>
      <c r="M35" s="50" t="s">
        <v>0</v>
      </c>
      <c r="N35" s="50"/>
      <c r="O35" s="50"/>
      <c r="P35" s="34"/>
      <c r="Q35" s="50"/>
      <c r="R35" s="50" t="s">
        <v>123</v>
      </c>
      <c r="S35" s="65"/>
      <c r="T35" s="10" t="s">
        <v>116</v>
      </c>
      <c r="U35" s="32" t="s">
        <v>114</v>
      </c>
      <c r="V35" s="18">
        <v>2.002189</v>
      </c>
    </row>
    <row r="36" spans="1:22" ht="93.75" x14ac:dyDescent="0.25">
      <c r="A36" s="48">
        <v>28</v>
      </c>
      <c r="B36" s="2" t="s">
        <v>55</v>
      </c>
      <c r="C36" s="2" t="s">
        <v>155</v>
      </c>
      <c r="D36" s="57" t="s">
        <v>141</v>
      </c>
      <c r="E36" s="57" t="s">
        <v>168</v>
      </c>
      <c r="F36" s="50" t="s">
        <v>0</v>
      </c>
      <c r="G36" s="50" t="s">
        <v>0</v>
      </c>
      <c r="H36" s="50"/>
      <c r="I36" s="50" t="s">
        <v>0</v>
      </c>
      <c r="J36" s="50"/>
      <c r="K36" s="50"/>
      <c r="L36" s="50"/>
      <c r="M36" s="50" t="s">
        <v>0</v>
      </c>
      <c r="N36" s="50"/>
      <c r="O36" s="50"/>
      <c r="P36" s="34"/>
      <c r="Q36" s="50"/>
      <c r="R36" s="50" t="s">
        <v>123</v>
      </c>
      <c r="S36" s="65"/>
      <c r="T36" s="10" t="s">
        <v>116</v>
      </c>
      <c r="U36" s="10"/>
      <c r="V36" s="18">
        <v>2.0005540000000002</v>
      </c>
    </row>
    <row r="37" spans="1:22" ht="99.75" customHeight="1" x14ac:dyDescent="0.25">
      <c r="A37" s="48">
        <v>29</v>
      </c>
      <c r="B37" s="2" t="s">
        <v>9</v>
      </c>
      <c r="C37" s="2" t="s">
        <v>155</v>
      </c>
      <c r="D37" s="57" t="s">
        <v>141</v>
      </c>
      <c r="E37" s="57" t="s">
        <v>168</v>
      </c>
      <c r="F37" s="50" t="s">
        <v>0</v>
      </c>
      <c r="G37" s="50" t="s">
        <v>0</v>
      </c>
      <c r="H37" s="5"/>
      <c r="I37" s="50" t="s">
        <v>0</v>
      </c>
      <c r="J37" s="5"/>
      <c r="K37" s="5"/>
      <c r="M37" s="50" t="s">
        <v>0</v>
      </c>
      <c r="N37" s="5"/>
      <c r="O37" s="5"/>
      <c r="P37" s="35"/>
      <c r="Q37" s="5"/>
      <c r="R37" s="50" t="s">
        <v>123</v>
      </c>
      <c r="S37" s="65" t="s">
        <v>148</v>
      </c>
      <c r="T37" s="10" t="s">
        <v>116</v>
      </c>
      <c r="U37" s="32" t="s">
        <v>114</v>
      </c>
      <c r="V37" s="18">
        <v>2.0005470000000001</v>
      </c>
    </row>
    <row r="38" spans="1:22" ht="75" x14ac:dyDescent="0.25">
      <c r="A38" s="48">
        <v>30</v>
      </c>
      <c r="B38" s="2" t="s">
        <v>56</v>
      </c>
      <c r="C38" s="2" t="s">
        <v>155</v>
      </c>
      <c r="D38" s="57" t="s">
        <v>141</v>
      </c>
      <c r="E38" s="57" t="s">
        <v>168</v>
      </c>
      <c r="F38" s="50" t="s">
        <v>0</v>
      </c>
      <c r="G38" s="50" t="s">
        <v>0</v>
      </c>
      <c r="H38" s="6"/>
      <c r="I38" s="50" t="s">
        <v>0</v>
      </c>
      <c r="J38" s="6"/>
      <c r="K38" s="6"/>
      <c r="L38" s="50" t="s">
        <v>0</v>
      </c>
      <c r="M38" s="6"/>
      <c r="N38" s="6"/>
      <c r="O38" s="6"/>
      <c r="P38" s="36"/>
      <c r="Q38" s="48" t="s">
        <v>0</v>
      </c>
      <c r="R38" s="52"/>
      <c r="S38" s="65"/>
      <c r="T38" s="10"/>
      <c r="U38" s="20"/>
      <c r="V38" s="18">
        <v>1.0035829999999999</v>
      </c>
    </row>
    <row r="39" spans="1:22" ht="75" x14ac:dyDescent="0.25">
      <c r="A39" s="48">
        <v>31</v>
      </c>
      <c r="B39" s="2" t="s">
        <v>57</v>
      </c>
      <c r="C39" s="2" t="s">
        <v>155</v>
      </c>
      <c r="D39" s="57" t="s">
        <v>141</v>
      </c>
      <c r="E39" s="57" t="s">
        <v>168</v>
      </c>
      <c r="F39" s="50" t="s">
        <v>0</v>
      </c>
      <c r="G39" s="50" t="s">
        <v>0</v>
      </c>
      <c r="H39" s="5"/>
      <c r="I39" s="50" t="s">
        <v>0</v>
      </c>
      <c r="J39" s="5"/>
      <c r="K39" s="5"/>
      <c r="L39" s="50" t="s">
        <v>0</v>
      </c>
      <c r="M39" s="5"/>
      <c r="N39" s="5"/>
      <c r="O39" s="5"/>
      <c r="P39" s="35"/>
      <c r="Q39" s="48" t="s">
        <v>0</v>
      </c>
      <c r="R39" s="5"/>
      <c r="S39" s="65"/>
      <c r="T39" s="10"/>
      <c r="U39" s="20"/>
      <c r="V39" s="18">
        <v>1.0005930000000001</v>
      </c>
    </row>
    <row r="40" spans="1:22" ht="82.5" customHeight="1" x14ac:dyDescent="0.3">
      <c r="A40" s="48">
        <v>32</v>
      </c>
      <c r="B40" s="2" t="s">
        <v>58</v>
      </c>
      <c r="C40" s="2" t="s">
        <v>155</v>
      </c>
      <c r="D40" s="57" t="s">
        <v>141</v>
      </c>
      <c r="E40" s="57" t="s">
        <v>168</v>
      </c>
      <c r="F40" s="50" t="s">
        <v>0</v>
      </c>
      <c r="G40" s="50" t="s">
        <v>0</v>
      </c>
      <c r="H40" s="7"/>
      <c r="I40" s="50" t="s">
        <v>0</v>
      </c>
      <c r="J40" s="7"/>
      <c r="K40" s="7"/>
      <c r="L40" s="50" t="s">
        <v>0</v>
      </c>
      <c r="M40" s="7"/>
      <c r="N40" s="7"/>
      <c r="O40" s="7"/>
      <c r="P40" s="37"/>
      <c r="Q40" s="48" t="s">
        <v>0</v>
      </c>
      <c r="R40" s="44"/>
      <c r="S40" s="65"/>
      <c r="T40" s="10"/>
      <c r="U40" s="20"/>
      <c r="V40" s="18">
        <v>1.0004189999999999</v>
      </c>
    </row>
    <row r="41" spans="1:22" ht="108.75" customHeight="1" x14ac:dyDescent="0.25">
      <c r="A41" s="48">
        <v>33</v>
      </c>
      <c r="B41" s="11" t="s">
        <v>59</v>
      </c>
      <c r="C41" s="2" t="s">
        <v>155</v>
      </c>
      <c r="D41" s="57" t="s">
        <v>141</v>
      </c>
      <c r="E41" s="57" t="s">
        <v>168</v>
      </c>
      <c r="F41" s="50" t="s">
        <v>0</v>
      </c>
      <c r="G41" s="50" t="s">
        <v>0</v>
      </c>
      <c r="H41" s="9"/>
      <c r="I41" s="50" t="s">
        <v>0</v>
      </c>
      <c r="J41" s="9"/>
      <c r="K41" s="9"/>
      <c r="L41" s="50"/>
      <c r="M41" s="50" t="s">
        <v>0</v>
      </c>
      <c r="N41" s="9"/>
      <c r="O41" s="9"/>
      <c r="P41" s="38"/>
      <c r="Q41" s="9"/>
      <c r="R41" s="53" t="s">
        <v>83</v>
      </c>
      <c r="S41" s="65"/>
      <c r="T41" s="10" t="s">
        <v>116</v>
      </c>
      <c r="U41" s="32" t="s">
        <v>115</v>
      </c>
      <c r="V41" s="18">
        <v>1.0048729999999999</v>
      </c>
    </row>
    <row r="42" spans="1:22" ht="87" customHeight="1" x14ac:dyDescent="0.3">
      <c r="A42" s="48">
        <v>34</v>
      </c>
      <c r="B42" s="2" t="s">
        <v>60</v>
      </c>
      <c r="C42" s="2" t="s">
        <v>155</v>
      </c>
      <c r="D42" s="57" t="s">
        <v>141</v>
      </c>
      <c r="E42" s="57" t="s">
        <v>168</v>
      </c>
      <c r="F42" s="50" t="s">
        <v>0</v>
      </c>
      <c r="G42" s="50" t="s">
        <v>0</v>
      </c>
      <c r="H42" s="9"/>
      <c r="I42" s="50" t="s">
        <v>0</v>
      </c>
      <c r="J42" s="9"/>
      <c r="K42" s="9"/>
      <c r="L42" s="50"/>
      <c r="M42" s="50" t="s">
        <v>0</v>
      </c>
      <c r="N42" s="9"/>
      <c r="O42" s="9"/>
      <c r="P42" s="38"/>
      <c r="Q42" s="9"/>
      <c r="R42" s="10" t="s">
        <v>130</v>
      </c>
      <c r="S42" s="29" t="s">
        <v>174</v>
      </c>
      <c r="T42" s="10" t="s">
        <v>116</v>
      </c>
      <c r="U42" s="23" t="s">
        <v>137</v>
      </c>
      <c r="V42" s="18">
        <v>2.0006349999999999</v>
      </c>
    </row>
    <row r="43" spans="1:22" ht="97.5" customHeight="1" x14ac:dyDescent="0.25">
      <c r="A43" s="48">
        <v>35</v>
      </c>
      <c r="B43" s="2" t="s">
        <v>61</v>
      </c>
      <c r="C43" s="2" t="s">
        <v>155</v>
      </c>
      <c r="D43" s="57" t="s">
        <v>141</v>
      </c>
      <c r="E43" s="57" t="s">
        <v>168</v>
      </c>
      <c r="F43" s="50" t="s">
        <v>0</v>
      </c>
      <c r="G43" s="50" t="s">
        <v>0</v>
      </c>
      <c r="H43" s="9"/>
      <c r="I43" s="50" t="s">
        <v>0</v>
      </c>
      <c r="J43" s="9"/>
      <c r="K43" s="9"/>
      <c r="L43" s="50"/>
      <c r="M43" s="50" t="s">
        <v>0</v>
      </c>
      <c r="N43" s="9"/>
      <c r="O43" s="9"/>
      <c r="P43" s="38"/>
      <c r="Q43" s="12"/>
      <c r="R43" s="10" t="s">
        <v>131</v>
      </c>
      <c r="S43" s="29" t="s">
        <v>175</v>
      </c>
      <c r="T43" s="10"/>
      <c r="U43" s="20"/>
      <c r="V43" s="18">
        <v>2.002516</v>
      </c>
    </row>
    <row r="44" spans="1:22" ht="84.75" customHeight="1" x14ac:dyDescent="0.25">
      <c r="A44" s="48">
        <v>36</v>
      </c>
      <c r="B44" s="11" t="s">
        <v>94</v>
      </c>
      <c r="C44" s="2" t="s">
        <v>167</v>
      </c>
      <c r="D44" s="3" t="s">
        <v>95</v>
      </c>
      <c r="E44" s="57" t="s">
        <v>168</v>
      </c>
      <c r="F44" s="50" t="s">
        <v>0</v>
      </c>
      <c r="G44" s="50" t="s">
        <v>0</v>
      </c>
      <c r="H44" s="9"/>
      <c r="I44" s="50" t="s">
        <v>0</v>
      </c>
      <c r="J44" s="9"/>
      <c r="K44" s="9"/>
      <c r="L44" s="50"/>
      <c r="M44" s="50" t="s">
        <v>0</v>
      </c>
      <c r="N44" s="50" t="s">
        <v>0</v>
      </c>
      <c r="O44" s="9"/>
      <c r="P44" s="38"/>
      <c r="Q44" s="50" t="s">
        <v>0</v>
      </c>
      <c r="R44" s="50"/>
      <c r="S44" s="65" t="s">
        <v>135</v>
      </c>
      <c r="T44" s="10"/>
      <c r="U44" s="20"/>
      <c r="V44" s="18">
        <v>2.002621</v>
      </c>
    </row>
    <row r="45" spans="1:22" ht="109.5" customHeight="1" x14ac:dyDescent="0.25">
      <c r="A45" s="48">
        <v>37</v>
      </c>
      <c r="B45" s="27" t="s">
        <v>96</v>
      </c>
      <c r="C45" s="2" t="s">
        <v>167</v>
      </c>
      <c r="D45" s="3" t="s">
        <v>95</v>
      </c>
      <c r="E45" s="57" t="s">
        <v>168</v>
      </c>
      <c r="F45" s="50" t="s">
        <v>0</v>
      </c>
      <c r="G45" s="50" t="s">
        <v>0</v>
      </c>
      <c r="H45" s="9"/>
      <c r="I45" s="50" t="s">
        <v>0</v>
      </c>
      <c r="J45" s="9"/>
      <c r="K45" s="9"/>
      <c r="L45" s="50"/>
      <c r="M45" s="50" t="s">
        <v>0</v>
      </c>
      <c r="N45" s="50" t="s">
        <v>0</v>
      </c>
      <c r="O45" s="9"/>
      <c r="P45" s="38"/>
      <c r="Q45" s="50" t="s">
        <v>0</v>
      </c>
      <c r="R45" s="50"/>
      <c r="S45" s="65"/>
      <c r="T45" s="10"/>
      <c r="U45" s="20"/>
      <c r="V45" s="18">
        <v>2.0026220000000001</v>
      </c>
    </row>
    <row r="46" spans="1:22" s="26" customFormat="1" ht="18.75" x14ac:dyDescent="0.25">
      <c r="A46" s="49" t="s">
        <v>91</v>
      </c>
      <c r="B46" s="13" t="s">
        <v>5</v>
      </c>
      <c r="C46" s="13"/>
      <c r="D46" s="14"/>
      <c r="E46" s="57"/>
      <c r="F46" s="14">
        <f t="shared" ref="F46:R46" si="3">COUNTA(F47:F58)</f>
        <v>12</v>
      </c>
      <c r="G46" s="14">
        <f t="shared" si="3"/>
        <v>12</v>
      </c>
      <c r="H46" s="14">
        <f t="shared" si="3"/>
        <v>0</v>
      </c>
      <c r="I46" s="14">
        <f t="shared" si="3"/>
        <v>12</v>
      </c>
      <c r="J46" s="14">
        <f t="shared" si="3"/>
        <v>0</v>
      </c>
      <c r="K46" s="14">
        <f t="shared" si="3"/>
        <v>0</v>
      </c>
      <c r="L46" s="14">
        <f t="shared" si="3"/>
        <v>12</v>
      </c>
      <c r="M46" s="14">
        <f t="shared" si="3"/>
        <v>0</v>
      </c>
      <c r="N46" s="14">
        <f t="shared" si="3"/>
        <v>0</v>
      </c>
      <c r="O46" s="14">
        <f t="shared" si="3"/>
        <v>0</v>
      </c>
      <c r="P46" s="39">
        <f t="shared" si="3"/>
        <v>0</v>
      </c>
      <c r="Q46" s="14">
        <f t="shared" si="3"/>
        <v>0</v>
      </c>
      <c r="R46" s="14">
        <f t="shared" si="3"/>
        <v>12</v>
      </c>
      <c r="S46" s="49"/>
      <c r="T46" s="42"/>
      <c r="U46" s="43"/>
      <c r="V46" s="56"/>
    </row>
    <row r="47" spans="1:22" ht="243.75" customHeight="1" x14ac:dyDescent="0.3">
      <c r="A47" s="48">
        <v>1</v>
      </c>
      <c r="B47" s="2" t="s">
        <v>63</v>
      </c>
      <c r="C47" s="2" t="s">
        <v>156</v>
      </c>
      <c r="D47" s="30" t="s">
        <v>141</v>
      </c>
      <c r="E47" s="57" t="s">
        <v>179</v>
      </c>
      <c r="F47" s="50" t="s">
        <v>0</v>
      </c>
      <c r="G47" s="50" t="s">
        <v>0</v>
      </c>
      <c r="H47" s="9"/>
      <c r="I47" s="50" t="s">
        <v>0</v>
      </c>
      <c r="J47" s="9"/>
      <c r="K47" s="9"/>
      <c r="L47" s="50" t="s">
        <v>0</v>
      </c>
      <c r="M47" s="9"/>
      <c r="N47" s="9"/>
      <c r="O47" s="9"/>
      <c r="P47" s="38"/>
      <c r="Q47" s="9"/>
      <c r="R47" s="10" t="s">
        <v>132</v>
      </c>
      <c r="S47" s="16" t="s">
        <v>149</v>
      </c>
      <c r="T47" s="10"/>
      <c r="U47" s="20"/>
      <c r="V47" s="18">
        <v>2.0009079999999999</v>
      </c>
    </row>
    <row r="48" spans="1:22" ht="150" x14ac:dyDescent="0.25">
      <c r="A48" s="48">
        <v>2</v>
      </c>
      <c r="B48" s="2" t="s">
        <v>64</v>
      </c>
      <c r="C48" s="2" t="s">
        <v>157</v>
      </c>
      <c r="D48" s="57" t="s">
        <v>139</v>
      </c>
      <c r="E48" s="57" t="s">
        <v>168</v>
      </c>
      <c r="F48" s="50" t="s">
        <v>0</v>
      </c>
      <c r="G48" s="50" t="s">
        <v>0</v>
      </c>
      <c r="H48" s="9"/>
      <c r="I48" s="50" t="s">
        <v>0</v>
      </c>
      <c r="J48" s="9"/>
      <c r="K48" s="12"/>
      <c r="L48" s="50" t="s">
        <v>0</v>
      </c>
      <c r="M48" s="9"/>
      <c r="N48" s="9"/>
      <c r="O48" s="9"/>
      <c r="P48" s="38"/>
      <c r="Q48" s="9"/>
      <c r="R48" s="51" t="s">
        <v>133</v>
      </c>
      <c r="S48" s="2" t="s">
        <v>136</v>
      </c>
      <c r="T48" s="10"/>
      <c r="U48" s="20"/>
      <c r="V48" s="18">
        <v>2.0008149999999998</v>
      </c>
    </row>
    <row r="49" spans="1:22" ht="93.75" x14ac:dyDescent="0.25">
      <c r="A49" s="48">
        <v>3</v>
      </c>
      <c r="B49" s="2" t="s">
        <v>65</v>
      </c>
      <c r="C49" s="2" t="s">
        <v>156</v>
      </c>
      <c r="D49" s="57" t="s">
        <v>139</v>
      </c>
      <c r="E49" s="62" t="s">
        <v>179</v>
      </c>
      <c r="F49" s="50" t="s">
        <v>0</v>
      </c>
      <c r="G49" s="50" t="s">
        <v>0</v>
      </c>
      <c r="H49" s="9"/>
      <c r="I49" s="50" t="s">
        <v>0</v>
      </c>
      <c r="J49" s="9"/>
      <c r="K49" s="12"/>
      <c r="L49" s="50" t="s">
        <v>0</v>
      </c>
      <c r="M49" s="9"/>
      <c r="N49" s="9"/>
      <c r="O49" s="9"/>
      <c r="P49" s="38"/>
      <c r="Q49" s="9"/>
      <c r="R49" s="50" t="s">
        <v>134</v>
      </c>
      <c r="S49" s="73" t="s">
        <v>136</v>
      </c>
      <c r="T49" s="10"/>
      <c r="U49" s="20"/>
      <c r="V49" s="18">
        <v>2.000848</v>
      </c>
    </row>
    <row r="50" spans="1:22" ht="75" x14ac:dyDescent="0.25">
      <c r="A50" s="48">
        <v>4</v>
      </c>
      <c r="B50" s="2" t="s">
        <v>80</v>
      </c>
      <c r="C50" s="2" t="s">
        <v>158</v>
      </c>
      <c r="D50" s="57" t="s">
        <v>139</v>
      </c>
      <c r="E50" s="62" t="s">
        <v>179</v>
      </c>
      <c r="F50" s="50" t="s">
        <v>0</v>
      </c>
      <c r="G50" s="50" t="s">
        <v>0</v>
      </c>
      <c r="H50" s="9"/>
      <c r="I50" s="50" t="s">
        <v>0</v>
      </c>
      <c r="J50" s="9"/>
      <c r="K50" s="12"/>
      <c r="L50" s="50" t="s">
        <v>0</v>
      </c>
      <c r="M50" s="9"/>
      <c r="N50" s="9"/>
      <c r="O50" s="9"/>
      <c r="P50" s="38"/>
      <c r="Q50" s="9"/>
      <c r="R50" s="50" t="s">
        <v>3</v>
      </c>
      <c r="S50" s="73"/>
      <c r="T50" s="10"/>
      <c r="U50" s="20"/>
      <c r="V50" s="18">
        <v>2.0009130000000002</v>
      </c>
    </row>
    <row r="51" spans="1:22" ht="75" x14ac:dyDescent="0.25">
      <c r="A51" s="48">
        <v>5</v>
      </c>
      <c r="B51" s="2" t="s">
        <v>66</v>
      </c>
      <c r="C51" s="2" t="s">
        <v>159</v>
      </c>
      <c r="D51" s="57" t="s">
        <v>139</v>
      </c>
      <c r="E51" s="62" t="s">
        <v>179</v>
      </c>
      <c r="F51" s="50" t="s">
        <v>0</v>
      </c>
      <c r="G51" s="50" t="s">
        <v>0</v>
      </c>
      <c r="H51" s="9"/>
      <c r="I51" s="50" t="s">
        <v>0</v>
      </c>
      <c r="J51" s="9"/>
      <c r="K51" s="12"/>
      <c r="L51" s="50" t="s">
        <v>0</v>
      </c>
      <c r="M51" s="9"/>
      <c r="N51" s="9"/>
      <c r="O51" s="9"/>
      <c r="P51" s="38"/>
      <c r="Q51" s="9"/>
      <c r="R51" s="50" t="s">
        <v>2</v>
      </c>
      <c r="S51" s="73"/>
      <c r="T51" s="10"/>
      <c r="U51" s="20"/>
      <c r="V51" s="18">
        <v>2.0009269999999999</v>
      </c>
    </row>
    <row r="52" spans="1:22" ht="153" customHeight="1" x14ac:dyDescent="0.3">
      <c r="A52" s="48">
        <v>6</v>
      </c>
      <c r="B52" s="2" t="s">
        <v>67</v>
      </c>
      <c r="C52" s="2" t="s">
        <v>160</v>
      </c>
      <c r="D52" s="57" t="s">
        <v>139</v>
      </c>
      <c r="E52" s="57" t="s">
        <v>168</v>
      </c>
      <c r="F52" s="50" t="s">
        <v>0</v>
      </c>
      <c r="G52" s="50" t="s">
        <v>0</v>
      </c>
      <c r="H52" s="9"/>
      <c r="I52" s="50" t="s">
        <v>0</v>
      </c>
      <c r="J52" s="9"/>
      <c r="K52" s="12"/>
      <c r="L52" s="50" t="s">
        <v>0</v>
      </c>
      <c r="M52" s="9"/>
      <c r="N52" s="9"/>
      <c r="O52" s="9"/>
      <c r="P52" s="38"/>
      <c r="Q52" s="9"/>
      <c r="R52" s="51" t="s">
        <v>4</v>
      </c>
      <c r="S52" s="16" t="s">
        <v>136</v>
      </c>
      <c r="T52" s="10"/>
      <c r="U52" s="20"/>
      <c r="V52" s="18">
        <v>2.0009420000000002</v>
      </c>
    </row>
    <row r="53" spans="1:22" ht="94.5" customHeight="1" x14ac:dyDescent="0.25">
      <c r="A53" s="48">
        <v>7</v>
      </c>
      <c r="B53" s="2" t="s">
        <v>140</v>
      </c>
      <c r="C53" s="2" t="s">
        <v>161</v>
      </c>
      <c r="D53" s="57" t="s">
        <v>139</v>
      </c>
      <c r="E53" s="62" t="s">
        <v>179</v>
      </c>
      <c r="F53" s="50" t="s">
        <v>0</v>
      </c>
      <c r="G53" s="50" t="s">
        <v>0</v>
      </c>
      <c r="H53" s="9"/>
      <c r="I53" s="50" t="s">
        <v>0</v>
      </c>
      <c r="J53" s="9"/>
      <c r="K53" s="12"/>
      <c r="L53" s="50" t="s">
        <v>0</v>
      </c>
      <c r="M53" s="9"/>
      <c r="N53" s="9"/>
      <c r="O53" s="9"/>
      <c r="P53" s="38"/>
      <c r="Q53" s="9"/>
      <c r="R53" s="50" t="s">
        <v>84</v>
      </c>
      <c r="S53" s="74" t="s">
        <v>136</v>
      </c>
      <c r="T53" s="10"/>
      <c r="U53" s="20"/>
      <c r="V53" s="18">
        <v>2.0010349999999999</v>
      </c>
    </row>
    <row r="54" spans="1:22" ht="81" customHeight="1" x14ac:dyDescent="0.25">
      <c r="A54" s="48">
        <v>8</v>
      </c>
      <c r="B54" s="2" t="s">
        <v>68</v>
      </c>
      <c r="C54" s="2" t="s">
        <v>162</v>
      </c>
      <c r="D54" s="57" t="s">
        <v>139</v>
      </c>
      <c r="E54" s="62" t="s">
        <v>179</v>
      </c>
      <c r="F54" s="50" t="s">
        <v>0</v>
      </c>
      <c r="G54" s="50" t="s">
        <v>0</v>
      </c>
      <c r="H54" s="9"/>
      <c r="I54" s="50" t="s">
        <v>0</v>
      </c>
      <c r="J54" s="9"/>
      <c r="K54" s="12"/>
      <c r="L54" s="50" t="s">
        <v>0</v>
      </c>
      <c r="M54" s="9"/>
      <c r="N54" s="9"/>
      <c r="O54" s="9"/>
      <c r="P54" s="38"/>
      <c r="Q54" s="9"/>
      <c r="R54" s="54" t="s">
        <v>87</v>
      </c>
      <c r="S54" s="74"/>
      <c r="T54" s="10"/>
      <c r="U54" s="20"/>
      <c r="V54" s="18">
        <v>2.0010189999999999</v>
      </c>
    </row>
    <row r="55" spans="1:22" ht="90" customHeight="1" x14ac:dyDescent="0.25">
      <c r="A55" s="48">
        <v>9</v>
      </c>
      <c r="B55" s="2" t="s">
        <v>69</v>
      </c>
      <c r="C55" s="2" t="s">
        <v>163</v>
      </c>
      <c r="D55" s="57" t="s">
        <v>139</v>
      </c>
      <c r="E55" s="62" t="s">
        <v>179</v>
      </c>
      <c r="F55" s="50" t="s">
        <v>0</v>
      </c>
      <c r="G55" s="50" t="s">
        <v>0</v>
      </c>
      <c r="H55" s="9"/>
      <c r="I55" s="50" t="s">
        <v>0</v>
      </c>
      <c r="J55" s="9"/>
      <c r="K55" s="12"/>
      <c r="L55" s="50" t="s">
        <v>0</v>
      </c>
      <c r="M55" s="9"/>
      <c r="N55" s="9"/>
      <c r="O55" s="9"/>
      <c r="P55" s="38"/>
      <c r="Q55" s="9"/>
      <c r="R55" s="54" t="s">
        <v>85</v>
      </c>
      <c r="S55" s="74" t="s">
        <v>136</v>
      </c>
      <c r="T55" s="10"/>
      <c r="U55" s="20"/>
      <c r="V55" s="18">
        <v>2.0010159999999999</v>
      </c>
    </row>
    <row r="56" spans="1:22" ht="79.5" customHeight="1" x14ac:dyDescent="0.25">
      <c r="A56" s="48">
        <v>10</v>
      </c>
      <c r="B56" s="2" t="s">
        <v>70</v>
      </c>
      <c r="C56" s="2" t="s">
        <v>164</v>
      </c>
      <c r="D56" s="57" t="s">
        <v>139</v>
      </c>
      <c r="E56" s="62" t="s">
        <v>179</v>
      </c>
      <c r="F56" s="50" t="s">
        <v>0</v>
      </c>
      <c r="G56" s="50" t="s">
        <v>0</v>
      </c>
      <c r="H56" s="9"/>
      <c r="I56" s="50" t="s">
        <v>0</v>
      </c>
      <c r="J56" s="9"/>
      <c r="K56" s="12"/>
      <c r="L56" s="50" t="s">
        <v>0</v>
      </c>
      <c r="M56" s="9"/>
      <c r="N56" s="9"/>
      <c r="O56" s="9"/>
      <c r="P56" s="38"/>
      <c r="Q56" s="9"/>
      <c r="R56" s="54" t="s">
        <v>85</v>
      </c>
      <c r="S56" s="74"/>
      <c r="T56" s="10"/>
      <c r="U56" s="20"/>
      <c r="V56" s="18">
        <v>2.0014059999999998</v>
      </c>
    </row>
    <row r="57" spans="1:22" ht="78.75" customHeight="1" x14ac:dyDescent="0.3">
      <c r="A57" s="48">
        <v>11</v>
      </c>
      <c r="B57" s="11" t="s">
        <v>97</v>
      </c>
      <c r="C57" s="2" t="s">
        <v>165</v>
      </c>
      <c r="D57" s="57" t="s">
        <v>139</v>
      </c>
      <c r="E57" s="57" t="s">
        <v>168</v>
      </c>
      <c r="F57" s="50" t="s">
        <v>0</v>
      </c>
      <c r="G57" s="50" t="s">
        <v>0</v>
      </c>
      <c r="H57" s="9"/>
      <c r="I57" s="50" t="s">
        <v>0</v>
      </c>
      <c r="J57" s="9"/>
      <c r="K57" s="12"/>
      <c r="L57" s="12" t="s">
        <v>0</v>
      </c>
      <c r="M57" s="9"/>
      <c r="N57" s="9"/>
      <c r="O57" s="9"/>
      <c r="P57" s="38"/>
      <c r="Q57" s="9"/>
      <c r="R57" s="16" t="s">
        <v>86</v>
      </c>
      <c r="S57" s="74" t="s">
        <v>136</v>
      </c>
      <c r="T57" s="10"/>
      <c r="U57" s="20"/>
      <c r="V57" s="18">
        <v>2.0009920000000001</v>
      </c>
    </row>
    <row r="58" spans="1:22" ht="75" customHeight="1" x14ac:dyDescent="0.3">
      <c r="A58" s="48">
        <v>12</v>
      </c>
      <c r="B58" s="11" t="s">
        <v>98</v>
      </c>
      <c r="C58" s="2" t="s">
        <v>166</v>
      </c>
      <c r="D58" s="57" t="s">
        <v>139</v>
      </c>
      <c r="E58" s="62" t="s">
        <v>179</v>
      </c>
      <c r="F58" s="50" t="s">
        <v>0</v>
      </c>
      <c r="G58" s="50" t="s">
        <v>0</v>
      </c>
      <c r="H58" s="9"/>
      <c r="I58" s="50" t="s">
        <v>0</v>
      </c>
      <c r="J58" s="9"/>
      <c r="K58" s="50"/>
      <c r="L58" s="12" t="s">
        <v>0</v>
      </c>
      <c r="M58" s="9"/>
      <c r="N58" s="9"/>
      <c r="O58" s="9"/>
      <c r="P58" s="38"/>
      <c r="Q58" s="9"/>
      <c r="R58" s="16" t="s">
        <v>86</v>
      </c>
      <c r="S58" s="74"/>
      <c r="T58" s="10"/>
      <c r="U58" s="20"/>
      <c r="V58" s="18">
        <v>2.0010080000000001</v>
      </c>
    </row>
    <row r="59" spans="1:22" s="24" customFormat="1" ht="18.75" x14ac:dyDescent="0.25">
      <c r="A59" s="49" t="s">
        <v>92</v>
      </c>
      <c r="B59" s="25" t="s">
        <v>101</v>
      </c>
      <c r="C59" s="25"/>
      <c r="D59" s="28"/>
      <c r="E59" s="28"/>
      <c r="F59" s="14">
        <f>COUNTA(F60:F64)</f>
        <v>5</v>
      </c>
      <c r="G59" s="14">
        <f t="shared" ref="G59:R59" si="4">COUNTA(G60:G64)</f>
        <v>5</v>
      </c>
      <c r="H59" s="14">
        <f t="shared" si="4"/>
        <v>0</v>
      </c>
      <c r="I59" s="14">
        <f t="shared" si="4"/>
        <v>5</v>
      </c>
      <c r="J59" s="14">
        <f t="shared" si="4"/>
        <v>0</v>
      </c>
      <c r="K59" s="14">
        <f t="shared" si="4"/>
        <v>0</v>
      </c>
      <c r="L59" s="14">
        <f t="shared" si="4"/>
        <v>0</v>
      </c>
      <c r="M59" s="14">
        <f t="shared" si="4"/>
        <v>5</v>
      </c>
      <c r="N59" s="14">
        <f t="shared" si="4"/>
        <v>0</v>
      </c>
      <c r="O59" s="14">
        <f t="shared" si="4"/>
        <v>0</v>
      </c>
      <c r="P59" s="39">
        <f t="shared" si="4"/>
        <v>0</v>
      </c>
      <c r="Q59" s="14">
        <f t="shared" si="4"/>
        <v>5</v>
      </c>
      <c r="R59" s="14">
        <f t="shared" si="4"/>
        <v>0</v>
      </c>
      <c r="S59" s="49"/>
      <c r="T59" s="42"/>
      <c r="U59" s="43"/>
      <c r="V59" s="56"/>
    </row>
    <row r="60" spans="1:22" ht="75" x14ac:dyDescent="0.25">
      <c r="A60" s="48">
        <v>1</v>
      </c>
      <c r="B60" s="2" t="s">
        <v>71</v>
      </c>
      <c r="C60" s="2" t="s">
        <v>169</v>
      </c>
      <c r="D60" s="57" t="s">
        <v>141</v>
      </c>
      <c r="E60" s="57" t="s">
        <v>173</v>
      </c>
      <c r="F60" s="50" t="s">
        <v>0</v>
      </c>
      <c r="G60" s="50" t="s">
        <v>0</v>
      </c>
      <c r="H60" s="9"/>
      <c r="I60" s="50" t="s">
        <v>0</v>
      </c>
      <c r="J60" s="9"/>
      <c r="K60" s="9"/>
      <c r="L60" s="12"/>
      <c r="M60" s="50" t="s">
        <v>0</v>
      </c>
      <c r="N60" s="9"/>
      <c r="O60" s="9"/>
      <c r="P60" s="38"/>
      <c r="Q60" s="50" t="s">
        <v>0</v>
      </c>
      <c r="R60" s="10"/>
      <c r="S60" s="58" t="s">
        <v>144</v>
      </c>
      <c r="T60" s="10"/>
      <c r="U60" s="20"/>
      <c r="V60" s="18">
        <v>2.0004240000000002</v>
      </c>
    </row>
    <row r="61" spans="1:22" ht="93.75" x14ac:dyDescent="0.25">
      <c r="A61" s="48">
        <v>2</v>
      </c>
      <c r="B61" s="2" t="s">
        <v>102</v>
      </c>
      <c r="C61" s="2" t="s">
        <v>170</v>
      </c>
      <c r="D61" s="46" t="s">
        <v>171</v>
      </c>
      <c r="E61" s="57" t="s">
        <v>173</v>
      </c>
      <c r="F61" s="50" t="s">
        <v>0</v>
      </c>
      <c r="G61" s="50" t="s">
        <v>0</v>
      </c>
      <c r="H61" s="9"/>
      <c r="I61" s="50" t="s">
        <v>0</v>
      </c>
      <c r="J61" s="9"/>
      <c r="K61" s="9"/>
      <c r="L61" s="12"/>
      <c r="M61" s="50" t="s">
        <v>0</v>
      </c>
      <c r="N61" s="9"/>
      <c r="O61" s="9"/>
      <c r="P61" s="38"/>
      <c r="Q61" s="50" t="s">
        <v>0</v>
      </c>
      <c r="R61" s="10"/>
      <c r="S61" s="58" t="s">
        <v>117</v>
      </c>
      <c r="T61" s="10"/>
      <c r="U61" s="20"/>
      <c r="V61" s="18">
        <v>2.00095</v>
      </c>
    </row>
    <row r="62" spans="1:22" ht="93.75" x14ac:dyDescent="0.25">
      <c r="A62" s="48">
        <v>3</v>
      </c>
      <c r="B62" s="2" t="s">
        <v>103</v>
      </c>
      <c r="C62" s="2" t="s">
        <v>172</v>
      </c>
      <c r="D62" s="59" t="s">
        <v>171</v>
      </c>
      <c r="E62" s="57" t="s">
        <v>173</v>
      </c>
      <c r="F62" s="50" t="s">
        <v>0</v>
      </c>
      <c r="G62" s="50" t="s">
        <v>0</v>
      </c>
      <c r="H62" s="9"/>
      <c r="I62" s="50" t="s">
        <v>0</v>
      </c>
      <c r="J62" s="9"/>
      <c r="K62" s="9"/>
      <c r="M62" s="50" t="s">
        <v>0</v>
      </c>
      <c r="N62" s="9"/>
      <c r="O62" s="9"/>
      <c r="P62" s="38"/>
      <c r="Q62" s="50" t="s">
        <v>0</v>
      </c>
      <c r="R62" s="10"/>
      <c r="S62" s="58" t="s">
        <v>117</v>
      </c>
      <c r="T62" s="10"/>
      <c r="U62" s="20"/>
      <c r="V62" s="18">
        <v>2.0009299999999999</v>
      </c>
    </row>
    <row r="63" spans="1:22" ht="93.75" x14ac:dyDescent="0.25">
      <c r="A63" s="48">
        <v>4</v>
      </c>
      <c r="B63" s="2" t="s">
        <v>104</v>
      </c>
      <c r="C63" s="2" t="s">
        <v>170</v>
      </c>
      <c r="D63" s="59" t="s">
        <v>171</v>
      </c>
      <c r="E63" s="57" t="s">
        <v>173</v>
      </c>
      <c r="F63" s="50" t="s">
        <v>0</v>
      </c>
      <c r="G63" s="50" t="s">
        <v>0</v>
      </c>
      <c r="H63" s="9"/>
      <c r="I63" s="50" t="s">
        <v>0</v>
      </c>
      <c r="J63" s="9"/>
      <c r="K63" s="9"/>
      <c r="L63" s="12"/>
      <c r="M63" s="50" t="s">
        <v>0</v>
      </c>
      <c r="N63" s="9"/>
      <c r="O63" s="9"/>
      <c r="P63" s="38"/>
      <c r="Q63" s="50" t="s">
        <v>0</v>
      </c>
      <c r="R63" s="10"/>
      <c r="S63" s="58" t="s">
        <v>117</v>
      </c>
      <c r="T63" s="10"/>
      <c r="U63" s="20"/>
      <c r="V63" s="18">
        <v>1.002211</v>
      </c>
    </row>
    <row r="64" spans="1:22" ht="93.75" x14ac:dyDescent="0.25">
      <c r="A64" s="48">
        <v>5</v>
      </c>
      <c r="B64" s="2" t="s">
        <v>72</v>
      </c>
      <c r="C64" s="2" t="s">
        <v>170</v>
      </c>
      <c r="D64" s="59" t="s">
        <v>171</v>
      </c>
      <c r="E64" s="57" t="s">
        <v>173</v>
      </c>
      <c r="F64" s="50" t="s">
        <v>0</v>
      </c>
      <c r="G64" s="50" t="s">
        <v>0</v>
      </c>
      <c r="H64" s="9"/>
      <c r="I64" s="50" t="s">
        <v>0</v>
      </c>
      <c r="J64" s="9"/>
      <c r="K64" s="9"/>
      <c r="L64" s="12"/>
      <c r="M64" s="50" t="s">
        <v>0</v>
      </c>
      <c r="N64" s="9"/>
      <c r="O64" s="9"/>
      <c r="P64" s="38"/>
      <c r="Q64" s="50" t="s">
        <v>0</v>
      </c>
      <c r="R64" s="10"/>
      <c r="S64" s="58" t="s">
        <v>117</v>
      </c>
      <c r="T64" s="10"/>
      <c r="U64" s="20"/>
      <c r="V64" s="18">
        <v>2.0020799999999999</v>
      </c>
    </row>
    <row r="65" spans="1:22" s="24" customFormat="1" ht="18.75" x14ac:dyDescent="0.25">
      <c r="A65" s="49" t="s">
        <v>106</v>
      </c>
      <c r="B65" s="25" t="s">
        <v>73</v>
      </c>
      <c r="C65" s="25"/>
      <c r="D65" s="17"/>
      <c r="E65" s="14"/>
      <c r="F65" s="14">
        <f>COUNTA(F66:F68)</f>
        <v>3</v>
      </c>
      <c r="G65" s="14">
        <f t="shared" ref="G65:R65" si="5">COUNTA(G66:G68)</f>
        <v>3</v>
      </c>
      <c r="H65" s="14">
        <f t="shared" si="5"/>
        <v>0</v>
      </c>
      <c r="I65" s="14">
        <f t="shared" si="5"/>
        <v>3</v>
      </c>
      <c r="J65" s="14">
        <f t="shared" si="5"/>
        <v>0</v>
      </c>
      <c r="K65" s="14">
        <f t="shared" si="5"/>
        <v>0</v>
      </c>
      <c r="L65" s="14">
        <f t="shared" si="5"/>
        <v>1</v>
      </c>
      <c r="M65" s="14">
        <f t="shared" si="5"/>
        <v>2</v>
      </c>
      <c r="N65" s="14">
        <f t="shared" si="5"/>
        <v>0</v>
      </c>
      <c r="O65" s="14">
        <f t="shared" si="5"/>
        <v>0</v>
      </c>
      <c r="P65" s="39">
        <f t="shared" si="5"/>
        <v>0</v>
      </c>
      <c r="Q65" s="14">
        <f t="shared" si="5"/>
        <v>1</v>
      </c>
      <c r="R65" s="14">
        <f t="shared" si="5"/>
        <v>2</v>
      </c>
      <c r="S65" s="49"/>
      <c r="T65" s="42"/>
      <c r="U65" s="43"/>
      <c r="V65" s="56"/>
    </row>
    <row r="66" spans="1:22" s="24" customFormat="1" ht="75" x14ac:dyDescent="0.25">
      <c r="A66" s="48">
        <v>1</v>
      </c>
      <c r="B66" s="27" t="s">
        <v>99</v>
      </c>
      <c r="C66" s="2" t="s">
        <v>176</v>
      </c>
      <c r="D66" s="30" t="s">
        <v>141</v>
      </c>
      <c r="E66" s="61" t="s">
        <v>168</v>
      </c>
      <c r="F66" s="48" t="s">
        <v>0</v>
      </c>
      <c r="G66" s="48" t="s">
        <v>0</v>
      </c>
      <c r="H66" s="15"/>
      <c r="I66" s="50" t="s">
        <v>0</v>
      </c>
      <c r="J66" s="15"/>
      <c r="K66" s="15"/>
      <c r="M66" s="50" t="s">
        <v>0</v>
      </c>
      <c r="N66" s="15"/>
      <c r="O66" s="15"/>
      <c r="P66" s="40"/>
      <c r="Q66" s="50"/>
      <c r="R66" s="55">
        <v>400000</v>
      </c>
      <c r="S66" s="75" t="s">
        <v>143</v>
      </c>
      <c r="T66" s="42"/>
      <c r="U66" s="43"/>
      <c r="V66" s="18">
        <v>2.0012629999999998</v>
      </c>
    </row>
    <row r="67" spans="1:22" s="24" customFormat="1" ht="78" customHeight="1" x14ac:dyDescent="0.25">
      <c r="A67" s="48">
        <v>2</v>
      </c>
      <c r="B67" s="27" t="s">
        <v>100</v>
      </c>
      <c r="C67" s="2" t="s">
        <v>177</v>
      </c>
      <c r="D67" s="30" t="s">
        <v>141</v>
      </c>
      <c r="E67" s="61" t="s">
        <v>168</v>
      </c>
      <c r="F67" s="48" t="s">
        <v>0</v>
      </c>
      <c r="G67" s="48" t="s">
        <v>0</v>
      </c>
      <c r="H67" s="15"/>
      <c r="I67" s="50" t="s">
        <v>0</v>
      </c>
      <c r="J67" s="15"/>
      <c r="K67" s="15"/>
      <c r="L67" s="50"/>
      <c r="M67" s="50" t="s">
        <v>0</v>
      </c>
      <c r="N67" s="15"/>
      <c r="O67" s="15"/>
      <c r="P67" s="40"/>
      <c r="Q67" s="50"/>
      <c r="R67" s="55">
        <v>4500000</v>
      </c>
      <c r="S67" s="75"/>
      <c r="T67" s="42"/>
      <c r="U67" s="43"/>
      <c r="V67" s="18">
        <v>2.001255</v>
      </c>
    </row>
    <row r="68" spans="1:22" ht="83.25" customHeight="1" x14ac:dyDescent="0.25">
      <c r="A68" s="48">
        <v>3</v>
      </c>
      <c r="B68" s="27" t="s">
        <v>74</v>
      </c>
      <c r="C68" s="2" t="s">
        <v>176</v>
      </c>
      <c r="D68" s="30" t="s">
        <v>141</v>
      </c>
      <c r="E68" s="61" t="s">
        <v>168</v>
      </c>
      <c r="F68" s="50" t="s">
        <v>0</v>
      </c>
      <c r="G68" s="50" t="s">
        <v>0</v>
      </c>
      <c r="H68" s="9"/>
      <c r="I68" s="50" t="s">
        <v>0</v>
      </c>
      <c r="J68" s="9"/>
      <c r="K68" s="9"/>
      <c r="L68" s="50" t="s">
        <v>0</v>
      </c>
      <c r="M68" s="9"/>
      <c r="N68" s="9"/>
      <c r="O68" s="9"/>
      <c r="P68" s="38"/>
      <c r="Q68" s="50" t="s">
        <v>0</v>
      </c>
      <c r="R68" s="10"/>
      <c r="S68" s="31" t="s">
        <v>142</v>
      </c>
      <c r="T68" s="10"/>
      <c r="U68" s="20"/>
      <c r="V68" s="18">
        <v>2.0023629999999999</v>
      </c>
    </row>
    <row r="69" spans="1:22" s="24" customFormat="1" ht="18.75" x14ac:dyDescent="0.25">
      <c r="A69" s="49" t="s">
        <v>107</v>
      </c>
      <c r="B69" s="25" t="s">
        <v>75</v>
      </c>
      <c r="C69" s="25"/>
      <c r="D69" s="17"/>
      <c r="E69" s="14"/>
      <c r="F69" s="14">
        <f>COUNTA(F70)</f>
        <v>1</v>
      </c>
      <c r="G69" s="14">
        <f t="shared" ref="G69:R69" si="6">COUNTA(G70)</f>
        <v>1</v>
      </c>
      <c r="H69" s="14">
        <f t="shared" si="6"/>
        <v>0</v>
      </c>
      <c r="I69" s="14">
        <f t="shared" si="6"/>
        <v>1</v>
      </c>
      <c r="J69" s="14">
        <f t="shared" si="6"/>
        <v>0</v>
      </c>
      <c r="K69" s="14">
        <f t="shared" si="6"/>
        <v>0</v>
      </c>
      <c r="L69" s="14">
        <f t="shared" si="6"/>
        <v>1</v>
      </c>
      <c r="M69" s="14">
        <f t="shared" si="6"/>
        <v>0</v>
      </c>
      <c r="N69" s="14">
        <f t="shared" si="6"/>
        <v>0</v>
      </c>
      <c r="O69" s="14">
        <f t="shared" si="6"/>
        <v>0</v>
      </c>
      <c r="P69" s="39">
        <f t="shared" si="6"/>
        <v>0</v>
      </c>
      <c r="Q69" s="14">
        <f t="shared" si="6"/>
        <v>1</v>
      </c>
      <c r="R69" s="14">
        <f t="shared" si="6"/>
        <v>0</v>
      </c>
      <c r="S69" s="49"/>
      <c r="T69" s="42"/>
      <c r="U69" s="43"/>
      <c r="V69" s="56"/>
    </row>
    <row r="70" spans="1:22" ht="135" customHeight="1" x14ac:dyDescent="0.25">
      <c r="A70" s="48">
        <v>1</v>
      </c>
      <c r="B70" s="27" t="s">
        <v>1</v>
      </c>
      <c r="C70" s="2" t="s">
        <v>178</v>
      </c>
      <c r="D70" s="30" t="s">
        <v>141</v>
      </c>
      <c r="E70" s="61" t="s">
        <v>173</v>
      </c>
      <c r="F70" s="50" t="s">
        <v>0</v>
      </c>
      <c r="G70" s="50" t="s">
        <v>0</v>
      </c>
      <c r="H70" s="9"/>
      <c r="I70" s="50" t="s">
        <v>0</v>
      </c>
      <c r="J70" s="9"/>
      <c r="L70" s="50" t="s">
        <v>0</v>
      </c>
      <c r="M70" s="9"/>
      <c r="N70" s="9"/>
      <c r="O70" s="9"/>
      <c r="P70" s="38"/>
      <c r="Q70" s="50" t="s">
        <v>0</v>
      </c>
      <c r="R70" s="10"/>
      <c r="S70" s="31" t="s">
        <v>145</v>
      </c>
      <c r="T70" s="10"/>
      <c r="U70" s="20"/>
      <c r="V70" s="18">
        <v>2.0021650000000002</v>
      </c>
    </row>
    <row r="71" spans="1:22" s="24" customFormat="1" ht="18.75" x14ac:dyDescent="0.25">
      <c r="A71" s="49" t="s">
        <v>89</v>
      </c>
      <c r="B71" s="25" t="s">
        <v>138</v>
      </c>
      <c r="C71" s="25"/>
      <c r="D71" s="17"/>
      <c r="E71" s="14"/>
      <c r="F71" s="14">
        <f>COUNTA(F72:F75)</f>
        <v>4</v>
      </c>
      <c r="G71" s="14">
        <f t="shared" ref="G71:R71" si="7">COUNTA(G72:G75)</f>
        <v>2</v>
      </c>
      <c r="H71" s="14">
        <f t="shared" si="7"/>
        <v>2</v>
      </c>
      <c r="I71" s="14">
        <f t="shared" si="7"/>
        <v>4</v>
      </c>
      <c r="J71" s="14">
        <f t="shared" si="7"/>
        <v>0</v>
      </c>
      <c r="K71" s="14">
        <f t="shared" si="7"/>
        <v>4</v>
      </c>
      <c r="L71" s="14">
        <f t="shared" si="7"/>
        <v>0</v>
      </c>
      <c r="M71" s="14">
        <f t="shared" si="7"/>
        <v>0</v>
      </c>
      <c r="N71" s="14">
        <f t="shared" si="7"/>
        <v>0</v>
      </c>
      <c r="O71" s="14">
        <f t="shared" si="7"/>
        <v>0</v>
      </c>
      <c r="P71" s="39">
        <f t="shared" si="7"/>
        <v>0</v>
      </c>
      <c r="Q71" s="14">
        <f t="shared" si="7"/>
        <v>4</v>
      </c>
      <c r="R71" s="14">
        <f t="shared" si="7"/>
        <v>0</v>
      </c>
      <c r="S71" s="49"/>
      <c r="T71" s="42"/>
      <c r="U71" s="43"/>
      <c r="V71" s="56"/>
    </row>
    <row r="72" spans="1:22" ht="55.5" customHeight="1" x14ac:dyDescent="0.25">
      <c r="A72" s="48">
        <v>1</v>
      </c>
      <c r="B72" s="2" t="s">
        <v>76</v>
      </c>
      <c r="C72" s="2"/>
      <c r="D72" s="3" t="s">
        <v>81</v>
      </c>
      <c r="E72" s="8"/>
      <c r="F72" s="50" t="s">
        <v>0</v>
      </c>
      <c r="G72" s="50"/>
      <c r="H72" s="50" t="s">
        <v>0</v>
      </c>
      <c r="I72" s="50" t="s">
        <v>0</v>
      </c>
      <c r="J72" s="9"/>
      <c r="K72" s="50" t="s">
        <v>0</v>
      </c>
      <c r="L72" s="9"/>
      <c r="M72" s="9"/>
      <c r="N72" s="9"/>
      <c r="O72" s="9"/>
      <c r="P72" s="38"/>
      <c r="Q72" s="50" t="s">
        <v>0</v>
      </c>
      <c r="R72" s="10"/>
      <c r="S72" s="31" t="s">
        <v>110</v>
      </c>
      <c r="T72" s="10"/>
      <c r="U72" s="20"/>
    </row>
    <row r="73" spans="1:22" ht="60" customHeight="1" x14ac:dyDescent="0.25">
      <c r="A73" s="48">
        <v>2</v>
      </c>
      <c r="B73" s="2" t="s">
        <v>77</v>
      </c>
      <c r="C73" s="2"/>
      <c r="D73" s="3" t="s">
        <v>81</v>
      </c>
      <c r="E73" s="8"/>
      <c r="F73" s="50" t="s">
        <v>0</v>
      </c>
      <c r="G73" s="50"/>
      <c r="H73" s="50" t="s">
        <v>0</v>
      </c>
      <c r="I73" s="50" t="s">
        <v>0</v>
      </c>
      <c r="J73" s="9"/>
      <c r="K73" s="50" t="s">
        <v>0</v>
      </c>
      <c r="L73" s="9"/>
      <c r="M73" s="9"/>
      <c r="N73" s="9"/>
      <c r="O73" s="9"/>
      <c r="P73" s="38"/>
      <c r="Q73" s="50" t="s">
        <v>0</v>
      </c>
      <c r="R73" s="10"/>
      <c r="S73" s="48"/>
      <c r="T73" s="10"/>
      <c r="U73" s="20"/>
    </row>
    <row r="74" spans="1:22" ht="77.25" customHeight="1" x14ac:dyDescent="0.25">
      <c r="A74" s="48">
        <v>3</v>
      </c>
      <c r="B74" s="2" t="s">
        <v>78</v>
      </c>
      <c r="C74" s="2"/>
      <c r="D74" s="3" t="s">
        <v>108</v>
      </c>
      <c r="E74" s="30" t="s">
        <v>109</v>
      </c>
      <c r="F74" s="50" t="s">
        <v>0</v>
      </c>
      <c r="G74" s="50" t="s">
        <v>0</v>
      </c>
      <c r="H74" s="50"/>
      <c r="I74" s="50" t="s">
        <v>0</v>
      </c>
      <c r="J74" s="9"/>
      <c r="K74" s="50" t="s">
        <v>0</v>
      </c>
      <c r="L74" s="9"/>
      <c r="M74" s="9"/>
      <c r="N74" s="9"/>
      <c r="O74" s="9"/>
      <c r="P74" s="38"/>
      <c r="Q74" s="50" t="s">
        <v>0</v>
      </c>
      <c r="R74" s="10"/>
      <c r="S74" s="48"/>
      <c r="T74" s="10"/>
      <c r="U74" s="20"/>
    </row>
    <row r="75" spans="1:22" ht="55.5" customHeight="1" x14ac:dyDescent="0.25">
      <c r="A75" s="48">
        <v>4</v>
      </c>
      <c r="B75" s="2" t="s">
        <v>79</v>
      </c>
      <c r="C75" s="2"/>
      <c r="D75" s="3" t="s">
        <v>108</v>
      </c>
      <c r="E75" s="30" t="s">
        <v>109</v>
      </c>
      <c r="F75" s="50" t="s">
        <v>0</v>
      </c>
      <c r="G75" s="50" t="s">
        <v>0</v>
      </c>
      <c r="H75" s="50"/>
      <c r="I75" s="50" t="s">
        <v>0</v>
      </c>
      <c r="J75" s="9"/>
      <c r="K75" s="50" t="s">
        <v>0</v>
      </c>
      <c r="L75" s="9"/>
      <c r="M75" s="9"/>
      <c r="N75" s="9"/>
      <c r="O75" s="9"/>
      <c r="P75" s="38"/>
      <c r="Q75" s="50" t="s">
        <v>0</v>
      </c>
      <c r="R75" s="10"/>
      <c r="S75" s="48"/>
      <c r="T75" s="10"/>
      <c r="U75" s="20"/>
    </row>
    <row r="76" spans="1:22" ht="18.75" x14ac:dyDescent="0.3">
      <c r="N76" s="21"/>
      <c r="R76" s="22"/>
      <c r="S76" s="22"/>
    </row>
    <row r="77" spans="1:22" ht="18.75" x14ac:dyDescent="0.3">
      <c r="N77" s="21"/>
      <c r="R77" s="22"/>
      <c r="S77" s="22"/>
    </row>
    <row r="78" spans="1:22" ht="18.75" x14ac:dyDescent="0.3">
      <c r="N78" s="21"/>
      <c r="R78" s="22"/>
      <c r="S78" s="22"/>
    </row>
    <row r="79" spans="1:22" ht="18.75" x14ac:dyDescent="0.3">
      <c r="N79" s="21"/>
      <c r="R79" s="22"/>
      <c r="S79" s="22"/>
    </row>
    <row r="80" spans="1:22" ht="18.75" x14ac:dyDescent="0.3">
      <c r="N80" s="21"/>
      <c r="R80" s="22"/>
      <c r="S80" s="22"/>
    </row>
    <row r="81" spans="14:19" ht="18.75" x14ac:dyDescent="0.3">
      <c r="N81" s="21"/>
      <c r="R81" s="22"/>
      <c r="S81" s="22"/>
    </row>
    <row r="82" spans="14:19" ht="18.75" x14ac:dyDescent="0.3">
      <c r="N82" s="21"/>
      <c r="R82" s="22"/>
      <c r="S82" s="22"/>
    </row>
    <row r="83" spans="14:19" ht="18.75" x14ac:dyDescent="0.3">
      <c r="N83" s="21"/>
      <c r="R83" s="22"/>
      <c r="S83" s="22"/>
    </row>
    <row r="84" spans="14:19" ht="18.75" x14ac:dyDescent="0.3">
      <c r="N84" s="21"/>
      <c r="R84" s="22"/>
      <c r="S84" s="22"/>
    </row>
    <row r="85" spans="14:19" ht="18.75" x14ac:dyDescent="0.3">
      <c r="N85" s="21"/>
      <c r="R85" s="22"/>
      <c r="S85" s="22"/>
    </row>
    <row r="86" spans="14:19" ht="18.75" x14ac:dyDescent="0.3">
      <c r="N86" s="21"/>
      <c r="R86" s="22"/>
      <c r="S86" s="22"/>
    </row>
    <row r="87" spans="14:19" ht="18.75" x14ac:dyDescent="0.3">
      <c r="N87" s="21"/>
      <c r="R87" s="22"/>
      <c r="S87" s="22"/>
    </row>
    <row r="88" spans="14:19" ht="18.75" x14ac:dyDescent="0.3">
      <c r="N88" s="21"/>
      <c r="R88" s="22"/>
      <c r="S88" s="22"/>
    </row>
    <row r="89" spans="14:19" ht="18.75" x14ac:dyDescent="0.3">
      <c r="N89" s="21"/>
      <c r="R89" s="22"/>
      <c r="S89" s="22"/>
    </row>
    <row r="90" spans="14:19" ht="18.75" x14ac:dyDescent="0.3">
      <c r="N90" s="21"/>
      <c r="R90" s="22"/>
      <c r="S90" s="22"/>
    </row>
    <row r="91" spans="14:19" ht="18.75" x14ac:dyDescent="0.3">
      <c r="N91" s="21"/>
      <c r="R91" s="22"/>
      <c r="S91" s="22"/>
    </row>
    <row r="92" spans="14:19" ht="18.75" x14ac:dyDescent="0.3">
      <c r="N92" s="21"/>
      <c r="R92" s="22"/>
      <c r="S92" s="22"/>
    </row>
    <row r="93" spans="14:19" ht="18.75" x14ac:dyDescent="0.3">
      <c r="N93" s="21"/>
      <c r="R93" s="22"/>
      <c r="S93" s="22"/>
    </row>
    <row r="94" spans="14:19" ht="18.75" x14ac:dyDescent="0.3">
      <c r="N94" s="21"/>
      <c r="R94" s="22"/>
      <c r="S94" s="22"/>
    </row>
    <row r="95" spans="14:19" ht="18.75" x14ac:dyDescent="0.3">
      <c r="N95" s="21"/>
      <c r="R95" s="22"/>
      <c r="S95" s="22"/>
    </row>
    <row r="96" spans="14:19" ht="18.75" x14ac:dyDescent="0.3">
      <c r="N96" s="21"/>
      <c r="R96" s="22"/>
      <c r="S96" s="22"/>
    </row>
    <row r="97" spans="14:19" ht="18.75" x14ac:dyDescent="0.3">
      <c r="N97" s="21"/>
      <c r="R97" s="22"/>
      <c r="S97" s="22"/>
    </row>
    <row r="98" spans="14:19" ht="18.75" x14ac:dyDescent="0.3">
      <c r="N98" s="21"/>
      <c r="R98" s="22"/>
      <c r="S98" s="22"/>
    </row>
    <row r="99" spans="14:19" ht="18.75" x14ac:dyDescent="0.3">
      <c r="N99" s="21"/>
      <c r="R99" s="22"/>
      <c r="S99" s="22"/>
    </row>
    <row r="100" spans="14:19" ht="18.75" x14ac:dyDescent="0.3">
      <c r="N100" s="21"/>
      <c r="R100" s="22"/>
      <c r="S100" s="22"/>
    </row>
    <row r="101" spans="14:19" ht="18.75" x14ac:dyDescent="0.3">
      <c r="N101" s="21"/>
      <c r="R101" s="22"/>
      <c r="S101" s="22"/>
    </row>
    <row r="102" spans="14:19" ht="18.75" x14ac:dyDescent="0.3">
      <c r="N102" s="21"/>
      <c r="R102" s="22"/>
      <c r="S102" s="22"/>
    </row>
    <row r="103" spans="14:19" ht="18.75" x14ac:dyDescent="0.3">
      <c r="N103" s="21"/>
      <c r="R103" s="22"/>
      <c r="S103" s="22"/>
    </row>
    <row r="104" spans="14:19" ht="18.75" x14ac:dyDescent="0.3">
      <c r="N104" s="21"/>
      <c r="R104" s="22"/>
      <c r="S104" s="22"/>
    </row>
    <row r="105" spans="14:19" ht="18.75" x14ac:dyDescent="0.3">
      <c r="N105" s="21"/>
      <c r="R105" s="22"/>
      <c r="S105" s="22"/>
    </row>
    <row r="106" spans="14:19" ht="18.75" x14ac:dyDescent="0.3">
      <c r="N106" s="21"/>
      <c r="R106" s="22"/>
      <c r="S106" s="22"/>
    </row>
    <row r="107" spans="14:19" ht="18.75" x14ac:dyDescent="0.3">
      <c r="N107" s="21"/>
      <c r="R107" s="22"/>
      <c r="S107" s="22"/>
    </row>
    <row r="108" spans="14:19" ht="18.75" x14ac:dyDescent="0.3">
      <c r="N108" s="21"/>
      <c r="R108" s="22"/>
      <c r="S108" s="22"/>
    </row>
    <row r="109" spans="14:19" ht="18.75" x14ac:dyDescent="0.3">
      <c r="N109" s="21"/>
      <c r="R109" s="22"/>
      <c r="S109" s="22"/>
    </row>
    <row r="110" spans="14:19" ht="18.75" x14ac:dyDescent="0.3">
      <c r="N110" s="21"/>
      <c r="R110" s="22"/>
      <c r="S110" s="22"/>
    </row>
    <row r="111" spans="14:19" ht="18.75" x14ac:dyDescent="0.3">
      <c r="N111" s="21"/>
      <c r="R111" s="22"/>
      <c r="S111" s="22"/>
    </row>
    <row r="112" spans="14:19" ht="18.75" x14ac:dyDescent="0.3">
      <c r="N112" s="21"/>
      <c r="R112" s="22"/>
      <c r="S112" s="22"/>
    </row>
    <row r="113" spans="14:19" ht="18.75" x14ac:dyDescent="0.3">
      <c r="N113" s="21"/>
      <c r="R113" s="22"/>
      <c r="S113" s="22"/>
    </row>
    <row r="114" spans="14:19" ht="18.75" x14ac:dyDescent="0.3">
      <c r="N114" s="21"/>
      <c r="R114" s="22"/>
      <c r="S114" s="22"/>
    </row>
    <row r="115" spans="14:19" ht="18.75" x14ac:dyDescent="0.3">
      <c r="N115" s="21"/>
      <c r="R115" s="22"/>
      <c r="S115" s="22"/>
    </row>
    <row r="116" spans="14:19" ht="18.75" x14ac:dyDescent="0.3">
      <c r="N116" s="21"/>
      <c r="R116" s="22"/>
      <c r="S116" s="22"/>
    </row>
    <row r="117" spans="14:19" ht="18.75" x14ac:dyDescent="0.3">
      <c r="N117" s="21"/>
      <c r="R117" s="22"/>
      <c r="S117" s="22"/>
    </row>
    <row r="118" spans="14:19" ht="18.75" x14ac:dyDescent="0.3">
      <c r="N118" s="21"/>
      <c r="R118" s="22"/>
      <c r="S118" s="22"/>
    </row>
    <row r="119" spans="14:19" ht="18.75" x14ac:dyDescent="0.3">
      <c r="N119" s="21"/>
      <c r="R119" s="22"/>
      <c r="S119" s="22"/>
    </row>
    <row r="120" spans="14:19" ht="18.75" x14ac:dyDescent="0.3">
      <c r="N120" s="21"/>
      <c r="R120" s="22"/>
      <c r="S120" s="22"/>
    </row>
    <row r="121" spans="14:19" ht="18.75" x14ac:dyDescent="0.3">
      <c r="N121" s="21"/>
      <c r="R121" s="22"/>
      <c r="S121" s="22"/>
    </row>
    <row r="122" spans="14:19" ht="18.75" x14ac:dyDescent="0.3">
      <c r="N122" s="21"/>
      <c r="R122" s="22"/>
      <c r="S122" s="22"/>
    </row>
    <row r="123" spans="14:19" ht="18.75" x14ac:dyDescent="0.3">
      <c r="N123" s="21"/>
      <c r="R123" s="22"/>
      <c r="S123" s="22"/>
    </row>
    <row r="124" spans="14:19" ht="18.75" x14ac:dyDescent="0.3">
      <c r="N124" s="21"/>
      <c r="R124" s="22"/>
      <c r="S124" s="22"/>
    </row>
    <row r="125" spans="14:19" ht="18.75" x14ac:dyDescent="0.3">
      <c r="N125" s="21"/>
      <c r="R125" s="22"/>
      <c r="S125" s="22"/>
    </row>
    <row r="126" spans="14:19" ht="18.75" x14ac:dyDescent="0.3">
      <c r="N126" s="21"/>
      <c r="R126" s="22"/>
      <c r="S126" s="22"/>
    </row>
    <row r="127" spans="14:19" ht="18.75" x14ac:dyDescent="0.3">
      <c r="N127" s="21"/>
      <c r="R127" s="22"/>
      <c r="S127" s="22"/>
    </row>
    <row r="128" spans="14:19" ht="18.75" x14ac:dyDescent="0.3">
      <c r="N128" s="21"/>
      <c r="R128" s="22"/>
      <c r="S128" s="22"/>
    </row>
    <row r="129" spans="14:19" ht="18.75" x14ac:dyDescent="0.3">
      <c r="N129" s="21"/>
      <c r="R129" s="22"/>
      <c r="S129" s="22"/>
    </row>
    <row r="130" spans="14:19" ht="18.75" x14ac:dyDescent="0.3">
      <c r="N130" s="21"/>
      <c r="R130" s="22"/>
      <c r="S130" s="22"/>
    </row>
    <row r="131" spans="14:19" ht="18.75" x14ac:dyDescent="0.3">
      <c r="N131" s="21"/>
      <c r="R131" s="22"/>
      <c r="S131" s="22"/>
    </row>
    <row r="132" spans="14:19" ht="18.75" x14ac:dyDescent="0.3">
      <c r="N132" s="21"/>
      <c r="R132" s="22"/>
      <c r="S132" s="22"/>
    </row>
    <row r="133" spans="14:19" ht="18.75" x14ac:dyDescent="0.3">
      <c r="N133" s="21"/>
      <c r="R133" s="22"/>
      <c r="S133" s="22"/>
    </row>
    <row r="134" spans="14:19" ht="18.75" x14ac:dyDescent="0.3">
      <c r="N134" s="21"/>
      <c r="R134" s="22"/>
      <c r="S134" s="22"/>
    </row>
    <row r="135" spans="14:19" ht="18.75" x14ac:dyDescent="0.3">
      <c r="N135" s="21"/>
      <c r="R135" s="22"/>
      <c r="S135" s="22"/>
    </row>
    <row r="136" spans="14:19" ht="18.75" x14ac:dyDescent="0.3">
      <c r="N136" s="21"/>
      <c r="R136" s="22"/>
      <c r="S136" s="22"/>
    </row>
    <row r="137" spans="14:19" ht="18.75" x14ac:dyDescent="0.3">
      <c r="N137" s="21"/>
      <c r="R137" s="22"/>
      <c r="S137" s="22"/>
    </row>
    <row r="138" spans="14:19" ht="18.75" x14ac:dyDescent="0.3">
      <c r="N138" s="21"/>
      <c r="R138" s="22"/>
      <c r="S138" s="22"/>
    </row>
    <row r="139" spans="14:19" ht="18.75" x14ac:dyDescent="0.3">
      <c r="N139" s="21"/>
      <c r="R139" s="22"/>
      <c r="S139" s="22"/>
    </row>
    <row r="140" spans="14:19" ht="18.75" x14ac:dyDescent="0.3">
      <c r="N140" s="21"/>
      <c r="R140" s="22"/>
      <c r="S140" s="22"/>
    </row>
    <row r="141" spans="14:19" ht="18.75" x14ac:dyDescent="0.3">
      <c r="N141" s="21"/>
      <c r="R141" s="22"/>
      <c r="S141" s="22"/>
    </row>
    <row r="142" spans="14:19" ht="18.75" x14ac:dyDescent="0.3">
      <c r="N142" s="21"/>
      <c r="R142" s="22"/>
      <c r="S142" s="22"/>
    </row>
    <row r="143" spans="14:19" ht="18.75" x14ac:dyDescent="0.3">
      <c r="N143" s="21"/>
      <c r="R143" s="22"/>
      <c r="S143" s="22"/>
    </row>
    <row r="144" spans="14:19" ht="18.75" x14ac:dyDescent="0.3">
      <c r="N144" s="21"/>
      <c r="R144" s="22"/>
      <c r="S144" s="22"/>
    </row>
    <row r="145" spans="14:19" ht="18.75" x14ac:dyDescent="0.3">
      <c r="N145" s="21"/>
      <c r="R145" s="22"/>
      <c r="S145" s="22"/>
    </row>
    <row r="146" spans="14:19" ht="18.75" x14ac:dyDescent="0.3">
      <c r="N146" s="21"/>
      <c r="R146" s="22"/>
      <c r="S146" s="22"/>
    </row>
    <row r="147" spans="14:19" ht="18.75" x14ac:dyDescent="0.3">
      <c r="N147" s="21"/>
      <c r="R147" s="22"/>
      <c r="S147" s="22"/>
    </row>
    <row r="148" spans="14:19" ht="18.75" x14ac:dyDescent="0.3">
      <c r="N148" s="21"/>
      <c r="R148" s="22"/>
      <c r="S148" s="22"/>
    </row>
    <row r="149" spans="14:19" ht="18.75" x14ac:dyDescent="0.3">
      <c r="N149" s="21"/>
      <c r="R149" s="22"/>
      <c r="S149" s="22"/>
    </row>
    <row r="150" spans="14:19" ht="18.75" x14ac:dyDescent="0.3">
      <c r="N150" s="21"/>
      <c r="R150" s="22"/>
      <c r="S150" s="22"/>
    </row>
    <row r="151" spans="14:19" ht="18.75" x14ac:dyDescent="0.3">
      <c r="N151" s="21"/>
      <c r="R151" s="22"/>
      <c r="S151" s="22"/>
    </row>
    <row r="152" spans="14:19" ht="18.75" x14ac:dyDescent="0.3">
      <c r="N152" s="21"/>
      <c r="R152" s="22"/>
      <c r="S152" s="22"/>
    </row>
    <row r="153" spans="14:19" ht="18.75" x14ac:dyDescent="0.3">
      <c r="N153" s="21"/>
      <c r="R153" s="22"/>
      <c r="S153" s="22"/>
    </row>
    <row r="154" spans="14:19" ht="18.75" x14ac:dyDescent="0.3">
      <c r="N154" s="21"/>
      <c r="R154" s="22"/>
      <c r="S154" s="22"/>
    </row>
    <row r="155" spans="14:19" ht="18.75" x14ac:dyDescent="0.3">
      <c r="N155" s="21"/>
      <c r="R155" s="22"/>
      <c r="S155" s="22"/>
    </row>
    <row r="156" spans="14:19" ht="18.75" x14ac:dyDescent="0.3">
      <c r="N156" s="21"/>
      <c r="R156" s="22"/>
      <c r="S156" s="22"/>
    </row>
    <row r="157" spans="14:19" ht="18.75" x14ac:dyDescent="0.3">
      <c r="N157" s="21"/>
      <c r="R157" s="22"/>
      <c r="S157" s="22"/>
    </row>
    <row r="158" spans="14:19" ht="18.75" x14ac:dyDescent="0.3">
      <c r="N158" s="21"/>
      <c r="R158" s="22"/>
      <c r="S158" s="22"/>
    </row>
    <row r="159" spans="14:19" ht="18.75" x14ac:dyDescent="0.3">
      <c r="N159" s="21"/>
      <c r="R159" s="22"/>
      <c r="S159" s="22"/>
    </row>
    <row r="160" spans="14:19" ht="18.75" x14ac:dyDescent="0.3">
      <c r="N160" s="21"/>
      <c r="R160" s="22"/>
      <c r="S160" s="22"/>
    </row>
    <row r="161" spans="14:19" ht="18.75" x14ac:dyDescent="0.3">
      <c r="N161" s="21"/>
      <c r="R161" s="22"/>
      <c r="S161" s="22"/>
    </row>
    <row r="162" spans="14:19" ht="18.75" x14ac:dyDescent="0.3">
      <c r="N162" s="21"/>
      <c r="R162" s="22"/>
      <c r="S162" s="22"/>
    </row>
    <row r="163" spans="14:19" ht="18.75" x14ac:dyDescent="0.3">
      <c r="N163" s="21"/>
      <c r="R163" s="22"/>
      <c r="S163" s="22"/>
    </row>
    <row r="164" spans="14:19" ht="18.75" x14ac:dyDescent="0.3">
      <c r="N164" s="21"/>
      <c r="R164" s="22"/>
      <c r="S164" s="22"/>
    </row>
    <row r="165" spans="14:19" ht="18.75" x14ac:dyDescent="0.3">
      <c r="N165" s="21"/>
      <c r="R165" s="22"/>
      <c r="S165" s="22"/>
    </row>
    <row r="166" spans="14:19" ht="18.75" x14ac:dyDescent="0.3">
      <c r="N166" s="21"/>
      <c r="R166" s="22"/>
      <c r="S166" s="22"/>
    </row>
    <row r="167" spans="14:19" ht="18.75" x14ac:dyDescent="0.3">
      <c r="N167" s="21"/>
      <c r="R167" s="22"/>
      <c r="S167" s="22"/>
    </row>
    <row r="168" spans="14:19" ht="18.75" x14ac:dyDescent="0.3">
      <c r="N168" s="21"/>
      <c r="R168" s="22"/>
      <c r="S168" s="22"/>
    </row>
    <row r="169" spans="14:19" ht="18.75" x14ac:dyDescent="0.3">
      <c r="N169" s="21"/>
      <c r="R169" s="22"/>
      <c r="S169" s="22"/>
    </row>
    <row r="170" spans="14:19" ht="18.75" x14ac:dyDescent="0.3">
      <c r="N170" s="21"/>
      <c r="R170" s="22"/>
      <c r="S170" s="22"/>
    </row>
    <row r="171" spans="14:19" ht="18.75" x14ac:dyDescent="0.3">
      <c r="N171" s="21"/>
      <c r="R171" s="22"/>
      <c r="S171" s="22"/>
    </row>
    <row r="172" spans="14:19" ht="18.75" x14ac:dyDescent="0.3">
      <c r="N172" s="21"/>
      <c r="R172" s="22"/>
      <c r="S172" s="22"/>
    </row>
    <row r="173" spans="14:19" ht="18.75" x14ac:dyDescent="0.3">
      <c r="N173" s="21"/>
      <c r="R173" s="22"/>
      <c r="S173" s="22"/>
    </row>
    <row r="174" spans="14:19" ht="18.75" x14ac:dyDescent="0.3">
      <c r="N174" s="21"/>
      <c r="R174" s="22"/>
      <c r="S174" s="22"/>
    </row>
    <row r="175" spans="14:19" ht="18.75" x14ac:dyDescent="0.3">
      <c r="N175" s="21"/>
      <c r="R175" s="22"/>
      <c r="S175" s="22"/>
    </row>
    <row r="176" spans="14:19" ht="18.75" x14ac:dyDescent="0.3">
      <c r="N176" s="21"/>
      <c r="R176" s="22"/>
      <c r="S176" s="22"/>
    </row>
    <row r="177" spans="14:19" ht="18.75" x14ac:dyDescent="0.3">
      <c r="N177" s="21"/>
      <c r="R177" s="22"/>
      <c r="S177" s="22"/>
    </row>
    <row r="178" spans="14:19" ht="18.75" x14ac:dyDescent="0.3">
      <c r="N178" s="21"/>
      <c r="R178" s="22"/>
      <c r="S178" s="22"/>
    </row>
    <row r="179" spans="14:19" ht="18.75" x14ac:dyDescent="0.3">
      <c r="N179" s="21"/>
      <c r="R179" s="22"/>
      <c r="S179" s="22"/>
    </row>
    <row r="180" spans="14:19" ht="18.75" x14ac:dyDescent="0.3">
      <c r="N180" s="21"/>
      <c r="R180" s="22"/>
      <c r="S180" s="22"/>
    </row>
    <row r="181" spans="14:19" ht="18.75" x14ac:dyDescent="0.3">
      <c r="N181" s="21"/>
      <c r="R181" s="22"/>
      <c r="S181" s="22"/>
    </row>
    <row r="182" spans="14:19" ht="18.75" x14ac:dyDescent="0.3">
      <c r="N182" s="21"/>
      <c r="R182" s="22"/>
      <c r="S182" s="22"/>
    </row>
    <row r="183" spans="14:19" ht="18.75" x14ac:dyDescent="0.3">
      <c r="N183" s="21"/>
      <c r="R183" s="22"/>
      <c r="S183" s="22"/>
    </row>
    <row r="184" spans="14:19" ht="18.75" x14ac:dyDescent="0.3">
      <c r="N184" s="21"/>
      <c r="R184" s="22"/>
      <c r="S184" s="22"/>
    </row>
    <row r="185" spans="14:19" ht="18.75" x14ac:dyDescent="0.3">
      <c r="N185" s="21"/>
      <c r="R185" s="22"/>
      <c r="S185" s="22"/>
    </row>
    <row r="186" spans="14:19" ht="18.75" x14ac:dyDescent="0.3">
      <c r="N186" s="21"/>
      <c r="R186" s="22"/>
      <c r="S186" s="22"/>
    </row>
    <row r="187" spans="14:19" ht="18.75" x14ac:dyDescent="0.3">
      <c r="N187" s="21"/>
      <c r="R187" s="22"/>
      <c r="S187" s="22"/>
    </row>
    <row r="188" spans="14:19" ht="18.75" x14ac:dyDescent="0.3">
      <c r="N188" s="21"/>
      <c r="R188" s="22"/>
      <c r="S188" s="22"/>
    </row>
    <row r="189" spans="14:19" ht="18.75" x14ac:dyDescent="0.3">
      <c r="N189" s="21"/>
      <c r="R189" s="22"/>
      <c r="S189" s="22"/>
    </row>
    <row r="190" spans="14:19" ht="18.75" x14ac:dyDescent="0.3">
      <c r="N190" s="21"/>
      <c r="R190" s="22"/>
      <c r="S190" s="22"/>
    </row>
    <row r="191" spans="14:19" ht="18.75" x14ac:dyDescent="0.3">
      <c r="N191" s="21"/>
      <c r="R191" s="22"/>
      <c r="S191" s="22"/>
    </row>
    <row r="192" spans="14:19" ht="18.75" x14ac:dyDescent="0.3">
      <c r="N192" s="21"/>
      <c r="R192" s="22"/>
      <c r="S192" s="22"/>
    </row>
    <row r="193" spans="14:19" ht="18.75" x14ac:dyDescent="0.3">
      <c r="N193" s="21"/>
      <c r="R193" s="22"/>
      <c r="S193" s="22"/>
    </row>
    <row r="194" spans="14:19" ht="18.75" x14ac:dyDescent="0.3">
      <c r="N194" s="21"/>
      <c r="R194" s="22"/>
      <c r="S194" s="22"/>
    </row>
    <row r="195" spans="14:19" ht="18.75" x14ac:dyDescent="0.3">
      <c r="N195" s="21"/>
      <c r="R195" s="22"/>
      <c r="S195" s="22"/>
    </row>
    <row r="196" spans="14:19" ht="18.75" x14ac:dyDescent="0.3">
      <c r="N196" s="21"/>
      <c r="R196" s="22"/>
      <c r="S196" s="22"/>
    </row>
    <row r="197" spans="14:19" ht="18.75" x14ac:dyDescent="0.3">
      <c r="N197" s="21"/>
      <c r="R197" s="22"/>
      <c r="S197" s="22"/>
    </row>
    <row r="198" spans="14:19" ht="18.75" x14ac:dyDescent="0.3">
      <c r="N198" s="21"/>
      <c r="R198" s="22"/>
      <c r="S198" s="22"/>
    </row>
    <row r="199" spans="14:19" ht="18.75" x14ac:dyDescent="0.3">
      <c r="N199" s="21"/>
      <c r="R199" s="22"/>
      <c r="S199" s="22"/>
    </row>
    <row r="200" spans="14:19" ht="18.75" x14ac:dyDescent="0.3">
      <c r="N200" s="21"/>
      <c r="R200" s="22"/>
      <c r="S200" s="22"/>
    </row>
    <row r="201" spans="14:19" ht="18.75" x14ac:dyDescent="0.3">
      <c r="N201" s="21"/>
      <c r="R201" s="22"/>
      <c r="S201" s="22"/>
    </row>
    <row r="202" spans="14:19" ht="18.75" x14ac:dyDescent="0.3">
      <c r="N202" s="21"/>
      <c r="R202" s="22"/>
      <c r="S202" s="22"/>
    </row>
    <row r="203" spans="14:19" ht="18.75" x14ac:dyDescent="0.3">
      <c r="N203" s="21"/>
      <c r="R203" s="22"/>
      <c r="S203" s="22"/>
    </row>
    <row r="204" spans="14:19" ht="18.75" x14ac:dyDescent="0.3">
      <c r="N204" s="21"/>
      <c r="R204" s="22"/>
      <c r="S204" s="22"/>
    </row>
    <row r="205" spans="14:19" ht="18.75" x14ac:dyDescent="0.3">
      <c r="N205" s="21"/>
      <c r="R205" s="22"/>
      <c r="S205" s="22"/>
    </row>
    <row r="206" spans="14:19" ht="18.75" x14ac:dyDescent="0.3">
      <c r="N206" s="21"/>
      <c r="R206" s="22"/>
      <c r="S206" s="22"/>
    </row>
    <row r="207" spans="14:19" ht="18.75" x14ac:dyDescent="0.3">
      <c r="N207" s="21"/>
      <c r="R207" s="22"/>
      <c r="S207" s="22"/>
    </row>
    <row r="208" spans="14:19" ht="18.75" x14ac:dyDescent="0.3">
      <c r="N208" s="21"/>
      <c r="R208" s="22"/>
      <c r="S208" s="22"/>
    </row>
    <row r="209" spans="14:19" ht="18.75" x14ac:dyDescent="0.3">
      <c r="N209" s="21"/>
      <c r="R209" s="22"/>
      <c r="S209" s="22"/>
    </row>
    <row r="210" spans="14:19" ht="18.75" x14ac:dyDescent="0.3">
      <c r="N210" s="21"/>
      <c r="R210" s="22"/>
      <c r="S210" s="22"/>
    </row>
    <row r="211" spans="14:19" ht="18.75" x14ac:dyDescent="0.3">
      <c r="N211" s="21"/>
      <c r="R211" s="22"/>
      <c r="S211" s="22"/>
    </row>
    <row r="212" spans="14:19" ht="18.75" x14ac:dyDescent="0.3">
      <c r="N212" s="21"/>
      <c r="R212" s="22"/>
      <c r="S212" s="22"/>
    </row>
    <row r="213" spans="14:19" ht="18.75" x14ac:dyDescent="0.3">
      <c r="N213" s="21"/>
      <c r="R213" s="22"/>
      <c r="S213" s="22"/>
    </row>
    <row r="214" spans="14:19" ht="18.75" x14ac:dyDescent="0.3">
      <c r="N214" s="21"/>
      <c r="R214" s="22"/>
      <c r="S214" s="22"/>
    </row>
    <row r="215" spans="14:19" ht="18.75" x14ac:dyDescent="0.3">
      <c r="N215" s="21"/>
      <c r="R215" s="22"/>
      <c r="S215" s="22"/>
    </row>
    <row r="216" spans="14:19" ht="18.75" x14ac:dyDescent="0.3">
      <c r="N216" s="21"/>
      <c r="R216" s="22"/>
      <c r="S216" s="22"/>
    </row>
    <row r="217" spans="14:19" ht="18.75" x14ac:dyDescent="0.3">
      <c r="N217" s="21"/>
      <c r="R217" s="22"/>
      <c r="S217" s="22"/>
    </row>
    <row r="218" spans="14:19" ht="18.75" x14ac:dyDescent="0.3">
      <c r="N218" s="21"/>
      <c r="R218" s="22"/>
      <c r="S218" s="22"/>
    </row>
    <row r="219" spans="14:19" ht="18.75" x14ac:dyDescent="0.3">
      <c r="N219" s="21"/>
      <c r="R219" s="22"/>
      <c r="S219" s="22"/>
    </row>
    <row r="220" spans="14:19" ht="18.75" x14ac:dyDescent="0.3">
      <c r="N220" s="21"/>
      <c r="R220" s="22"/>
      <c r="S220" s="22"/>
    </row>
    <row r="221" spans="14:19" ht="18.75" x14ac:dyDescent="0.3">
      <c r="N221" s="21"/>
      <c r="R221" s="22"/>
      <c r="S221" s="22"/>
    </row>
    <row r="222" spans="14:19" ht="18.75" x14ac:dyDescent="0.3">
      <c r="N222" s="21"/>
      <c r="R222" s="22"/>
      <c r="S222" s="22"/>
    </row>
    <row r="223" spans="14:19" ht="18.75" x14ac:dyDescent="0.3">
      <c r="N223" s="21"/>
      <c r="R223" s="22"/>
      <c r="S223" s="22"/>
    </row>
    <row r="224" spans="14:19" ht="18.75" x14ac:dyDescent="0.3">
      <c r="N224" s="21"/>
      <c r="R224" s="22"/>
      <c r="S224" s="22"/>
    </row>
    <row r="225" spans="14:19" ht="18.75" x14ac:dyDescent="0.3">
      <c r="N225" s="21"/>
      <c r="R225" s="22"/>
      <c r="S225" s="22"/>
    </row>
    <row r="226" spans="14:19" ht="18.75" x14ac:dyDescent="0.3">
      <c r="N226" s="21"/>
      <c r="R226" s="22"/>
      <c r="S226" s="22"/>
    </row>
    <row r="227" spans="14:19" ht="18.75" x14ac:dyDescent="0.3">
      <c r="N227" s="21"/>
      <c r="R227" s="22"/>
      <c r="S227" s="22"/>
    </row>
    <row r="228" spans="14:19" ht="18.75" x14ac:dyDescent="0.3">
      <c r="N228" s="21"/>
      <c r="R228" s="22"/>
      <c r="S228" s="22"/>
    </row>
    <row r="229" spans="14:19" ht="18.75" x14ac:dyDescent="0.3">
      <c r="N229" s="21"/>
      <c r="R229" s="22"/>
      <c r="S229" s="22"/>
    </row>
    <row r="230" spans="14:19" ht="18.75" x14ac:dyDescent="0.3">
      <c r="N230" s="21"/>
      <c r="R230" s="22"/>
      <c r="S230" s="22"/>
    </row>
    <row r="231" spans="14:19" ht="18.75" x14ac:dyDescent="0.3">
      <c r="N231" s="21"/>
      <c r="R231" s="22"/>
      <c r="S231" s="22"/>
    </row>
    <row r="232" spans="14:19" ht="18.75" x14ac:dyDescent="0.3">
      <c r="N232" s="21"/>
      <c r="R232" s="22"/>
      <c r="S232" s="22"/>
    </row>
    <row r="233" spans="14:19" ht="18.75" x14ac:dyDescent="0.3">
      <c r="N233" s="21"/>
      <c r="R233" s="22"/>
      <c r="S233" s="22"/>
    </row>
    <row r="234" spans="14:19" ht="18.75" x14ac:dyDescent="0.3">
      <c r="N234" s="21"/>
      <c r="R234" s="22"/>
      <c r="S234" s="22"/>
    </row>
    <row r="235" spans="14:19" ht="18.75" x14ac:dyDescent="0.3">
      <c r="N235" s="21"/>
      <c r="R235" s="22"/>
      <c r="S235" s="22"/>
    </row>
    <row r="236" spans="14:19" ht="18.75" x14ac:dyDescent="0.3">
      <c r="N236" s="21"/>
      <c r="R236" s="22"/>
      <c r="S236" s="22"/>
    </row>
    <row r="237" spans="14:19" ht="18.75" x14ac:dyDescent="0.3">
      <c r="N237" s="21"/>
      <c r="R237" s="22"/>
      <c r="S237" s="22"/>
    </row>
    <row r="238" spans="14:19" ht="18.75" x14ac:dyDescent="0.3">
      <c r="N238" s="21"/>
      <c r="R238" s="22"/>
      <c r="S238" s="22"/>
    </row>
    <row r="239" spans="14:19" ht="18.75" x14ac:dyDescent="0.3">
      <c r="N239" s="21"/>
      <c r="R239" s="22"/>
      <c r="S239" s="22"/>
    </row>
    <row r="240" spans="14:19" ht="18.75" x14ac:dyDescent="0.3">
      <c r="N240" s="21"/>
      <c r="R240" s="22"/>
      <c r="S240" s="22"/>
    </row>
    <row r="241" spans="14:19" ht="18.75" x14ac:dyDescent="0.3">
      <c r="N241" s="21"/>
      <c r="R241" s="22"/>
      <c r="S241" s="22"/>
    </row>
    <row r="242" spans="14:19" ht="18.75" x14ac:dyDescent="0.3">
      <c r="N242" s="21"/>
      <c r="R242" s="22"/>
      <c r="S242" s="22"/>
    </row>
    <row r="243" spans="14:19" ht="18.75" x14ac:dyDescent="0.3">
      <c r="N243" s="21"/>
      <c r="R243" s="22"/>
      <c r="S243" s="22"/>
    </row>
    <row r="244" spans="14:19" ht="18.75" x14ac:dyDescent="0.3">
      <c r="N244" s="21"/>
      <c r="R244" s="22"/>
      <c r="S244" s="22"/>
    </row>
    <row r="245" spans="14:19" ht="18.75" x14ac:dyDescent="0.3">
      <c r="N245" s="21"/>
      <c r="R245" s="22"/>
      <c r="S245" s="22"/>
    </row>
    <row r="246" spans="14:19" ht="18.75" x14ac:dyDescent="0.3">
      <c r="N246" s="21"/>
      <c r="R246" s="22"/>
      <c r="S246" s="22"/>
    </row>
    <row r="247" spans="14:19" ht="18.75" x14ac:dyDescent="0.3">
      <c r="N247" s="21"/>
      <c r="R247" s="22"/>
      <c r="S247" s="22"/>
    </row>
    <row r="248" spans="14:19" ht="18.75" x14ac:dyDescent="0.3">
      <c r="N248" s="21"/>
      <c r="R248" s="22"/>
      <c r="S248" s="22"/>
    </row>
    <row r="249" spans="14:19" ht="18.75" x14ac:dyDescent="0.3">
      <c r="N249" s="21"/>
      <c r="R249" s="22"/>
      <c r="S249" s="22"/>
    </row>
    <row r="250" spans="14:19" ht="18.75" x14ac:dyDescent="0.3">
      <c r="N250" s="21"/>
      <c r="R250" s="22"/>
      <c r="S250" s="22"/>
    </row>
    <row r="251" spans="14:19" ht="18.75" x14ac:dyDescent="0.3">
      <c r="N251" s="21"/>
      <c r="R251" s="22"/>
      <c r="S251" s="22"/>
    </row>
    <row r="252" spans="14:19" ht="18.75" x14ac:dyDescent="0.3">
      <c r="N252" s="21"/>
      <c r="R252" s="22"/>
      <c r="S252" s="22"/>
    </row>
    <row r="253" spans="14:19" ht="18.75" x14ac:dyDescent="0.3">
      <c r="N253" s="21"/>
      <c r="R253" s="22"/>
      <c r="S253" s="22"/>
    </row>
    <row r="254" spans="14:19" ht="18.75" x14ac:dyDescent="0.3">
      <c r="N254" s="21"/>
      <c r="R254" s="22"/>
      <c r="S254" s="22"/>
    </row>
    <row r="255" spans="14:19" ht="18.75" x14ac:dyDescent="0.3">
      <c r="N255" s="21"/>
      <c r="R255" s="22"/>
      <c r="S255" s="22"/>
    </row>
    <row r="256" spans="14:19" ht="18.75" x14ac:dyDescent="0.3">
      <c r="N256" s="21"/>
      <c r="R256" s="22"/>
      <c r="S256" s="22"/>
    </row>
    <row r="257" spans="14:19" ht="18.75" x14ac:dyDescent="0.3">
      <c r="N257" s="21"/>
      <c r="R257" s="22"/>
      <c r="S257" s="22"/>
    </row>
    <row r="258" spans="14:19" ht="18.75" x14ac:dyDescent="0.3">
      <c r="N258" s="21"/>
      <c r="R258" s="22"/>
      <c r="S258" s="22"/>
    </row>
    <row r="259" spans="14:19" ht="18.75" x14ac:dyDescent="0.3">
      <c r="N259" s="21"/>
      <c r="R259" s="22"/>
      <c r="S259" s="22"/>
    </row>
    <row r="260" spans="14:19" ht="18.75" x14ac:dyDescent="0.3">
      <c r="N260" s="21"/>
      <c r="R260" s="22"/>
      <c r="S260" s="22"/>
    </row>
    <row r="261" spans="14:19" ht="18.75" x14ac:dyDescent="0.3">
      <c r="N261" s="21"/>
      <c r="R261" s="22"/>
      <c r="S261" s="22"/>
    </row>
    <row r="262" spans="14:19" ht="18.75" x14ac:dyDescent="0.3">
      <c r="N262" s="21"/>
      <c r="R262" s="22"/>
      <c r="S262" s="22"/>
    </row>
    <row r="263" spans="14:19" ht="18.75" x14ac:dyDescent="0.3">
      <c r="N263" s="21"/>
      <c r="R263" s="22"/>
      <c r="S263" s="22"/>
    </row>
    <row r="264" spans="14:19" ht="18.75" x14ac:dyDescent="0.3">
      <c r="N264" s="21"/>
      <c r="R264" s="22"/>
      <c r="S264" s="22"/>
    </row>
    <row r="265" spans="14:19" ht="18.75" x14ac:dyDescent="0.3">
      <c r="N265" s="21"/>
      <c r="R265" s="22"/>
      <c r="S265" s="22"/>
    </row>
    <row r="266" spans="14:19" ht="18.75" x14ac:dyDescent="0.3">
      <c r="N266" s="21"/>
      <c r="R266" s="22"/>
      <c r="S266" s="22"/>
    </row>
    <row r="267" spans="14:19" ht="18.75" x14ac:dyDescent="0.3">
      <c r="N267" s="21"/>
      <c r="R267" s="22"/>
      <c r="S267" s="22"/>
    </row>
    <row r="268" spans="14:19" ht="18.75" x14ac:dyDescent="0.3">
      <c r="N268" s="21"/>
      <c r="R268" s="22"/>
      <c r="S268" s="22"/>
    </row>
    <row r="269" spans="14:19" ht="18.75" x14ac:dyDescent="0.3">
      <c r="N269" s="21"/>
      <c r="R269" s="22"/>
      <c r="S269" s="22"/>
    </row>
    <row r="270" spans="14:19" ht="18.75" x14ac:dyDescent="0.3">
      <c r="N270" s="21"/>
      <c r="R270" s="22"/>
      <c r="S270" s="22"/>
    </row>
    <row r="271" spans="14:19" ht="18.75" x14ac:dyDescent="0.3">
      <c r="N271" s="21"/>
      <c r="R271" s="22"/>
      <c r="S271" s="22"/>
    </row>
    <row r="272" spans="14:19" ht="18.75" x14ac:dyDescent="0.3">
      <c r="N272" s="21"/>
      <c r="R272" s="22"/>
      <c r="S272" s="22"/>
    </row>
    <row r="273" spans="14:19" ht="18.75" x14ac:dyDescent="0.3">
      <c r="N273" s="21"/>
      <c r="R273" s="22"/>
      <c r="S273" s="22"/>
    </row>
    <row r="274" spans="14:19" ht="18.75" x14ac:dyDescent="0.3">
      <c r="N274" s="21"/>
      <c r="R274" s="22"/>
      <c r="S274" s="22"/>
    </row>
    <row r="275" spans="14:19" ht="18.75" x14ac:dyDescent="0.3">
      <c r="N275" s="21"/>
      <c r="R275" s="22"/>
      <c r="S275" s="22"/>
    </row>
    <row r="276" spans="14:19" ht="18.75" x14ac:dyDescent="0.3">
      <c r="N276" s="21"/>
      <c r="R276" s="22"/>
      <c r="S276" s="22"/>
    </row>
    <row r="277" spans="14:19" ht="18.75" x14ac:dyDescent="0.3">
      <c r="N277" s="21"/>
      <c r="R277" s="22"/>
      <c r="S277" s="22"/>
    </row>
    <row r="278" spans="14:19" ht="18.75" x14ac:dyDescent="0.3">
      <c r="N278" s="21"/>
      <c r="R278" s="22"/>
      <c r="S278" s="22"/>
    </row>
    <row r="279" spans="14:19" ht="18.75" x14ac:dyDescent="0.3">
      <c r="N279" s="21"/>
      <c r="R279" s="22"/>
      <c r="S279" s="22"/>
    </row>
    <row r="280" spans="14:19" ht="18.75" x14ac:dyDescent="0.3">
      <c r="N280" s="21"/>
      <c r="R280" s="22"/>
      <c r="S280" s="22"/>
    </row>
    <row r="281" spans="14:19" ht="18.75" x14ac:dyDescent="0.3">
      <c r="N281" s="21"/>
      <c r="R281" s="22"/>
      <c r="S281" s="22"/>
    </row>
    <row r="282" spans="14:19" ht="18.75" x14ac:dyDescent="0.3">
      <c r="N282" s="21"/>
      <c r="R282" s="22"/>
      <c r="S282" s="22"/>
    </row>
    <row r="283" spans="14:19" ht="18.75" x14ac:dyDescent="0.3">
      <c r="N283" s="21"/>
      <c r="R283" s="22"/>
      <c r="S283" s="22"/>
    </row>
    <row r="284" spans="14:19" ht="18.75" x14ac:dyDescent="0.3">
      <c r="N284" s="21"/>
      <c r="R284" s="22"/>
      <c r="S284" s="22"/>
    </row>
    <row r="285" spans="14:19" ht="18.75" x14ac:dyDescent="0.3">
      <c r="N285" s="21"/>
      <c r="R285" s="22"/>
      <c r="S285" s="22"/>
    </row>
    <row r="286" spans="14:19" ht="18.75" x14ac:dyDescent="0.3">
      <c r="N286" s="21"/>
      <c r="R286" s="22"/>
      <c r="S286" s="22"/>
    </row>
    <row r="287" spans="14:19" ht="18.75" x14ac:dyDescent="0.3">
      <c r="N287" s="21"/>
      <c r="R287" s="22"/>
      <c r="S287" s="22"/>
    </row>
    <row r="288" spans="14:19" ht="18.75" x14ac:dyDescent="0.3">
      <c r="N288" s="21"/>
      <c r="R288" s="22"/>
      <c r="S288" s="22"/>
    </row>
    <row r="289" spans="14:19" ht="18.75" x14ac:dyDescent="0.3">
      <c r="N289" s="21"/>
      <c r="R289" s="22"/>
      <c r="S289" s="22"/>
    </row>
    <row r="290" spans="14:19" ht="18.75" x14ac:dyDescent="0.3">
      <c r="N290" s="21"/>
      <c r="R290" s="22"/>
      <c r="S290" s="22"/>
    </row>
    <row r="291" spans="14:19" ht="18.75" x14ac:dyDescent="0.3">
      <c r="N291" s="21"/>
      <c r="R291" s="22"/>
      <c r="S291" s="22"/>
    </row>
    <row r="292" spans="14:19" ht="18.75" x14ac:dyDescent="0.3">
      <c r="N292" s="21"/>
      <c r="R292" s="22"/>
      <c r="S292" s="22"/>
    </row>
    <row r="293" spans="14:19" ht="18.75" x14ac:dyDescent="0.3">
      <c r="N293" s="21"/>
      <c r="R293" s="22"/>
      <c r="S293" s="22"/>
    </row>
    <row r="294" spans="14:19" ht="18.75" x14ac:dyDescent="0.3">
      <c r="N294" s="21"/>
      <c r="R294" s="22"/>
      <c r="S294" s="22"/>
    </row>
    <row r="295" spans="14:19" ht="18.75" x14ac:dyDescent="0.3">
      <c r="N295" s="21"/>
      <c r="R295" s="22"/>
      <c r="S295" s="22"/>
    </row>
    <row r="296" spans="14:19" ht="18.75" x14ac:dyDescent="0.3">
      <c r="N296" s="21"/>
      <c r="R296" s="22"/>
      <c r="S296" s="22"/>
    </row>
    <row r="297" spans="14:19" ht="18.75" x14ac:dyDescent="0.3">
      <c r="N297" s="21"/>
      <c r="R297" s="22"/>
      <c r="S297" s="22"/>
    </row>
    <row r="298" spans="14:19" ht="18.75" x14ac:dyDescent="0.3">
      <c r="N298" s="21"/>
      <c r="R298" s="22"/>
      <c r="S298" s="22"/>
    </row>
    <row r="299" spans="14:19" ht="18.75" x14ac:dyDescent="0.3">
      <c r="N299" s="21"/>
      <c r="R299" s="22"/>
      <c r="S299" s="22"/>
    </row>
    <row r="300" spans="14:19" ht="18.75" x14ac:dyDescent="0.3">
      <c r="N300" s="21"/>
      <c r="R300" s="22"/>
      <c r="S300" s="22"/>
    </row>
    <row r="301" spans="14:19" ht="18.75" x14ac:dyDescent="0.3">
      <c r="N301" s="21"/>
      <c r="R301" s="22"/>
      <c r="S301" s="22"/>
    </row>
    <row r="302" spans="14:19" ht="18.75" x14ac:dyDescent="0.3">
      <c r="N302" s="21"/>
      <c r="R302" s="22"/>
      <c r="S302" s="22"/>
    </row>
    <row r="303" spans="14:19" ht="18.75" x14ac:dyDescent="0.3">
      <c r="N303" s="21"/>
      <c r="R303" s="22"/>
      <c r="S303" s="22"/>
    </row>
    <row r="304" spans="14:19" ht="18.75" x14ac:dyDescent="0.3">
      <c r="N304" s="21"/>
      <c r="R304" s="22"/>
      <c r="S304" s="22"/>
    </row>
    <row r="305" spans="14:19" ht="18.75" x14ac:dyDescent="0.3">
      <c r="N305" s="21"/>
      <c r="R305" s="22"/>
      <c r="S305" s="22"/>
    </row>
    <row r="306" spans="14:19" ht="18.75" customHeight="1" x14ac:dyDescent="0.3">
      <c r="N306" s="21"/>
      <c r="R306" s="22"/>
      <c r="S306" s="22"/>
    </row>
    <row r="307" spans="14:19" ht="18.75" customHeight="1" x14ac:dyDescent="0.3">
      <c r="N307" s="21"/>
      <c r="R307" s="22"/>
      <c r="S307" s="22"/>
    </row>
    <row r="308" spans="14:19" ht="18.75" customHeight="1" x14ac:dyDescent="0.3">
      <c r="N308" s="21"/>
      <c r="R308" s="22"/>
      <c r="S308" s="22"/>
    </row>
    <row r="309" spans="14:19" ht="18.75" customHeight="1" x14ac:dyDescent="0.3">
      <c r="N309" s="21"/>
      <c r="R309" s="22"/>
      <c r="S309" s="22"/>
    </row>
    <row r="310" spans="14:19" ht="18.75" customHeight="1" x14ac:dyDescent="0.3">
      <c r="N310" s="21"/>
      <c r="R310" s="22"/>
      <c r="S310" s="22"/>
    </row>
    <row r="311" spans="14:19" ht="18.75" customHeight="1" x14ac:dyDescent="0.3">
      <c r="N311" s="21"/>
      <c r="R311" s="22"/>
      <c r="S311" s="22"/>
    </row>
    <row r="312" spans="14:19" ht="18.75" customHeight="1" x14ac:dyDescent="0.3">
      <c r="N312" s="21"/>
      <c r="R312" s="22"/>
      <c r="S312" s="22"/>
    </row>
    <row r="313" spans="14:19" ht="18.75" customHeight="1" x14ac:dyDescent="0.3">
      <c r="N313" s="21"/>
      <c r="R313" s="22"/>
      <c r="S313" s="22"/>
    </row>
    <row r="314" spans="14:19" ht="18.75" customHeight="1" x14ac:dyDescent="0.3">
      <c r="N314" s="21"/>
      <c r="R314" s="22"/>
      <c r="S314" s="22"/>
    </row>
    <row r="315" spans="14:19" ht="18.75" customHeight="1" x14ac:dyDescent="0.3">
      <c r="N315" s="21"/>
      <c r="R315" s="22"/>
      <c r="S315" s="22"/>
    </row>
    <row r="316" spans="14:19" ht="18.75" customHeight="1" x14ac:dyDescent="0.3">
      <c r="N316" s="21"/>
      <c r="R316" s="22"/>
      <c r="S316" s="22"/>
    </row>
    <row r="317" spans="14:19" ht="18.75" customHeight="1" x14ac:dyDescent="0.3">
      <c r="N317" s="21"/>
      <c r="R317" s="22"/>
      <c r="S317" s="22"/>
    </row>
    <row r="318" spans="14:19" ht="18.75" customHeight="1" x14ac:dyDescent="0.3">
      <c r="N318" s="21"/>
      <c r="R318" s="22"/>
      <c r="S318" s="22"/>
    </row>
    <row r="319" spans="14:19" ht="18.75" customHeight="1" x14ac:dyDescent="0.3">
      <c r="N319" s="21"/>
      <c r="R319" s="22"/>
      <c r="S319" s="22"/>
    </row>
    <row r="320" spans="14:19" ht="18.75" customHeight="1" x14ac:dyDescent="0.3">
      <c r="N320" s="21"/>
      <c r="R320" s="22"/>
      <c r="S320" s="22"/>
    </row>
    <row r="321" spans="14:19" ht="18.75" customHeight="1" x14ac:dyDescent="0.3">
      <c r="N321" s="21"/>
      <c r="R321" s="22"/>
      <c r="S321" s="22"/>
    </row>
    <row r="322" spans="14:19" ht="18.75" customHeight="1" x14ac:dyDescent="0.3">
      <c r="N322" s="21"/>
      <c r="R322" s="22"/>
      <c r="S322" s="22"/>
    </row>
    <row r="323" spans="14:19" ht="18.75" customHeight="1" x14ac:dyDescent="0.3">
      <c r="N323" s="21"/>
      <c r="R323" s="22"/>
      <c r="S323" s="22"/>
    </row>
    <row r="324" spans="14:19" ht="18.75" customHeight="1" x14ac:dyDescent="0.3">
      <c r="N324" s="21"/>
      <c r="R324" s="22"/>
      <c r="S324" s="22"/>
    </row>
    <row r="325" spans="14:19" ht="18.75" customHeight="1" x14ac:dyDescent="0.3">
      <c r="N325" s="21"/>
      <c r="R325" s="22"/>
      <c r="S325" s="22"/>
    </row>
    <row r="326" spans="14:19" ht="18.75" customHeight="1" x14ac:dyDescent="0.3">
      <c r="N326" s="21"/>
      <c r="R326" s="22"/>
      <c r="S326" s="22"/>
    </row>
    <row r="327" spans="14:19" ht="18.75" customHeight="1" x14ac:dyDescent="0.3">
      <c r="N327" s="21"/>
      <c r="R327" s="22"/>
      <c r="S327" s="22"/>
    </row>
    <row r="328" spans="14:19" ht="18.75" customHeight="1" x14ac:dyDescent="0.3">
      <c r="N328" s="21"/>
      <c r="R328" s="22"/>
      <c r="S328" s="22"/>
    </row>
    <row r="329" spans="14:19" ht="18.75" customHeight="1" x14ac:dyDescent="0.3">
      <c r="N329" s="21"/>
      <c r="R329" s="22"/>
      <c r="S329" s="22"/>
    </row>
    <row r="330" spans="14:19" ht="18.75" customHeight="1" x14ac:dyDescent="0.3">
      <c r="N330" s="21"/>
      <c r="R330" s="22"/>
      <c r="S330" s="22"/>
    </row>
    <row r="331" spans="14:19" ht="18.75" customHeight="1" x14ac:dyDescent="0.3">
      <c r="N331" s="21"/>
      <c r="R331" s="22"/>
      <c r="S331" s="22"/>
    </row>
    <row r="332" spans="14:19" ht="18.75" customHeight="1" x14ac:dyDescent="0.3">
      <c r="N332" s="21"/>
      <c r="R332" s="22"/>
      <c r="S332" s="22"/>
    </row>
    <row r="333" spans="14:19" ht="18.75" customHeight="1" x14ac:dyDescent="0.3">
      <c r="N333" s="21"/>
      <c r="R333" s="22"/>
      <c r="S333" s="22"/>
    </row>
    <row r="334" spans="14:19" ht="18.75" customHeight="1" x14ac:dyDescent="0.3">
      <c r="N334" s="21"/>
      <c r="R334" s="22"/>
      <c r="S334" s="22"/>
    </row>
    <row r="335" spans="14:19" ht="18.75" customHeight="1" x14ac:dyDescent="0.3">
      <c r="N335" s="21"/>
      <c r="R335" s="22"/>
      <c r="S335" s="22"/>
    </row>
    <row r="336" spans="14:19" ht="18.75" customHeight="1" x14ac:dyDescent="0.3">
      <c r="N336" s="21"/>
      <c r="R336" s="22"/>
      <c r="S336" s="22"/>
    </row>
    <row r="337" spans="14:19" ht="18.75" customHeight="1" x14ac:dyDescent="0.3">
      <c r="N337" s="21"/>
      <c r="R337" s="22"/>
      <c r="S337" s="22"/>
    </row>
    <row r="338" spans="14:19" ht="18.75" customHeight="1" x14ac:dyDescent="0.3">
      <c r="N338" s="21"/>
      <c r="R338" s="22"/>
      <c r="S338" s="22"/>
    </row>
    <row r="339" spans="14:19" ht="18.75" customHeight="1" x14ac:dyDescent="0.3">
      <c r="N339" s="21"/>
      <c r="R339" s="22"/>
      <c r="S339" s="22"/>
    </row>
    <row r="340" spans="14:19" ht="18.75" customHeight="1" x14ac:dyDescent="0.3">
      <c r="N340" s="21"/>
      <c r="R340" s="22"/>
      <c r="S340" s="22"/>
    </row>
    <row r="341" spans="14:19" ht="18.75" customHeight="1" x14ac:dyDescent="0.3">
      <c r="N341" s="21"/>
      <c r="R341" s="22"/>
      <c r="S341" s="22"/>
    </row>
    <row r="342" spans="14:19" ht="18.75" customHeight="1" x14ac:dyDescent="0.3">
      <c r="N342" s="21"/>
      <c r="R342" s="22"/>
      <c r="S342" s="22"/>
    </row>
    <row r="343" spans="14:19" ht="18.75" customHeight="1" x14ac:dyDescent="0.3">
      <c r="N343" s="21"/>
      <c r="R343" s="22"/>
      <c r="S343" s="22"/>
    </row>
    <row r="344" spans="14:19" ht="18.75" customHeight="1" x14ac:dyDescent="0.3">
      <c r="N344" s="21"/>
      <c r="R344" s="22"/>
      <c r="S344" s="22"/>
    </row>
    <row r="345" spans="14:19" ht="18.75" customHeight="1" x14ac:dyDescent="0.3">
      <c r="N345" s="21"/>
      <c r="R345" s="22"/>
      <c r="S345" s="22"/>
    </row>
    <row r="346" spans="14:19" ht="18.75" customHeight="1" x14ac:dyDescent="0.3">
      <c r="N346" s="21"/>
      <c r="R346" s="22"/>
      <c r="S346" s="22"/>
    </row>
    <row r="347" spans="14:19" ht="18.75" customHeight="1" x14ac:dyDescent="0.3">
      <c r="N347" s="21"/>
      <c r="R347" s="22"/>
      <c r="S347" s="22"/>
    </row>
    <row r="348" spans="14:19" ht="18.75" customHeight="1" x14ac:dyDescent="0.3">
      <c r="N348" s="21"/>
      <c r="R348" s="22"/>
      <c r="S348" s="22"/>
    </row>
    <row r="349" spans="14:19" ht="18.75" customHeight="1" x14ac:dyDescent="0.3">
      <c r="N349" s="21"/>
      <c r="R349" s="22"/>
      <c r="S349" s="22"/>
    </row>
    <row r="350" spans="14:19" ht="18.75" customHeight="1" x14ac:dyDescent="0.3">
      <c r="N350" s="21"/>
      <c r="R350" s="22"/>
      <c r="S350" s="22"/>
    </row>
    <row r="351" spans="14:19" ht="18.75" customHeight="1" x14ac:dyDescent="0.3">
      <c r="N351" s="21"/>
      <c r="R351" s="22"/>
      <c r="S351" s="22"/>
    </row>
    <row r="352" spans="14:19" ht="18.75" customHeight="1" x14ac:dyDescent="0.3">
      <c r="N352" s="21"/>
      <c r="R352" s="22"/>
      <c r="S352" s="22"/>
    </row>
    <row r="353" spans="14:19" ht="18.75" customHeight="1" x14ac:dyDescent="0.3">
      <c r="N353" s="21"/>
      <c r="R353" s="22"/>
      <c r="S353" s="22"/>
    </row>
    <row r="354" spans="14:19" ht="18.75" customHeight="1" x14ac:dyDescent="0.3">
      <c r="N354" s="21"/>
      <c r="R354" s="22"/>
      <c r="S354" s="22"/>
    </row>
    <row r="355" spans="14:19" ht="18.75" customHeight="1" x14ac:dyDescent="0.3">
      <c r="N355" s="21"/>
      <c r="R355" s="22"/>
      <c r="S355" s="22"/>
    </row>
    <row r="356" spans="14:19" ht="18.75" customHeight="1" x14ac:dyDescent="0.3">
      <c r="N356" s="21"/>
      <c r="R356" s="22"/>
      <c r="S356" s="22"/>
    </row>
    <row r="357" spans="14:19" ht="18.75" customHeight="1" x14ac:dyDescent="0.3">
      <c r="N357" s="21"/>
      <c r="R357" s="22"/>
      <c r="S357" s="22"/>
    </row>
    <row r="358" spans="14:19" ht="18.75" customHeight="1" x14ac:dyDescent="0.3">
      <c r="N358" s="21"/>
      <c r="R358" s="22"/>
      <c r="S358" s="22"/>
    </row>
    <row r="359" spans="14:19" ht="18.75" customHeight="1" x14ac:dyDescent="0.3">
      <c r="N359" s="21"/>
      <c r="R359" s="22"/>
      <c r="S359" s="22"/>
    </row>
    <row r="360" spans="14:19" ht="18.75" customHeight="1" x14ac:dyDescent="0.3">
      <c r="N360" s="21"/>
      <c r="R360" s="22"/>
      <c r="S360" s="22"/>
    </row>
    <row r="361" spans="14:19" ht="18.75" customHeight="1" x14ac:dyDescent="0.3">
      <c r="N361" s="21"/>
      <c r="R361" s="22"/>
      <c r="S361" s="22"/>
    </row>
    <row r="362" spans="14:19" ht="18.75" customHeight="1" x14ac:dyDescent="0.3">
      <c r="N362" s="21"/>
      <c r="R362" s="22"/>
      <c r="S362" s="22"/>
    </row>
    <row r="363" spans="14:19" ht="18.75" customHeight="1" x14ac:dyDescent="0.3">
      <c r="N363" s="21"/>
      <c r="R363" s="22"/>
      <c r="S363" s="22"/>
    </row>
    <row r="364" spans="14:19" ht="18.75" customHeight="1" x14ac:dyDescent="0.3">
      <c r="N364" s="21"/>
      <c r="R364" s="22"/>
      <c r="S364" s="22"/>
    </row>
    <row r="365" spans="14:19" ht="18.75" customHeight="1" x14ac:dyDescent="0.3">
      <c r="N365" s="21"/>
      <c r="R365" s="22"/>
      <c r="S365" s="22"/>
    </row>
    <row r="366" spans="14:19" ht="18.75" customHeight="1" x14ac:dyDescent="0.3">
      <c r="N366" s="21"/>
      <c r="R366" s="22"/>
      <c r="S366" s="22"/>
    </row>
    <row r="367" spans="14:19" ht="18.75" customHeight="1" x14ac:dyDescent="0.3">
      <c r="N367" s="21"/>
      <c r="R367" s="22"/>
      <c r="S367" s="22"/>
    </row>
    <row r="368" spans="14:19" ht="18.75" customHeight="1" x14ac:dyDescent="0.3">
      <c r="N368" s="21"/>
      <c r="R368" s="22"/>
      <c r="S368" s="22"/>
    </row>
    <row r="369" spans="14:19" ht="18.75" customHeight="1" x14ac:dyDescent="0.3">
      <c r="N369" s="21"/>
      <c r="R369" s="22"/>
      <c r="S369" s="22"/>
    </row>
    <row r="370" spans="14:19" ht="18.75" customHeight="1" x14ac:dyDescent="0.3">
      <c r="N370" s="21"/>
      <c r="R370" s="22"/>
      <c r="S370" s="22"/>
    </row>
    <row r="371" spans="14:19" ht="18.75" customHeight="1" x14ac:dyDescent="0.3">
      <c r="N371" s="21"/>
      <c r="R371" s="22"/>
      <c r="S371" s="22"/>
    </row>
    <row r="372" spans="14:19" ht="18.75" customHeight="1" x14ac:dyDescent="0.3">
      <c r="N372" s="21"/>
      <c r="R372" s="22"/>
      <c r="S372" s="22"/>
    </row>
    <row r="373" spans="14:19" ht="18.75" customHeight="1" x14ac:dyDescent="0.3">
      <c r="N373" s="21"/>
      <c r="R373" s="22"/>
      <c r="S373" s="22"/>
    </row>
    <row r="374" spans="14:19" ht="18.75" customHeight="1" x14ac:dyDescent="0.3">
      <c r="N374" s="21"/>
      <c r="R374" s="22"/>
      <c r="S374" s="22"/>
    </row>
    <row r="375" spans="14:19" ht="18.75" customHeight="1" x14ac:dyDescent="0.3">
      <c r="N375" s="21"/>
      <c r="R375" s="22"/>
      <c r="S375" s="22"/>
    </row>
    <row r="376" spans="14:19" ht="18.75" customHeight="1" x14ac:dyDescent="0.3">
      <c r="N376" s="21"/>
      <c r="R376" s="22"/>
      <c r="S376" s="22"/>
    </row>
    <row r="377" spans="14:19" ht="18.75" customHeight="1" x14ac:dyDescent="0.3">
      <c r="N377" s="21"/>
      <c r="R377" s="22"/>
      <c r="S377" s="22"/>
    </row>
    <row r="378" spans="14:19" ht="18.75" customHeight="1" x14ac:dyDescent="0.3">
      <c r="N378" s="21"/>
      <c r="R378" s="22"/>
      <c r="S378" s="22"/>
    </row>
    <row r="379" spans="14:19" ht="18.75" customHeight="1" x14ac:dyDescent="0.3">
      <c r="N379" s="21"/>
      <c r="R379" s="22"/>
      <c r="S379" s="22"/>
    </row>
    <row r="380" spans="14:19" ht="18.75" customHeight="1" x14ac:dyDescent="0.3">
      <c r="N380" s="21"/>
      <c r="R380" s="22"/>
      <c r="S380" s="22"/>
    </row>
    <row r="381" spans="14:19" ht="18.75" customHeight="1" x14ac:dyDescent="0.3">
      <c r="N381" s="21"/>
      <c r="R381" s="22"/>
      <c r="S381" s="22"/>
    </row>
    <row r="382" spans="14:19" ht="18.75" customHeight="1" x14ac:dyDescent="0.3">
      <c r="N382" s="21"/>
      <c r="R382" s="22"/>
      <c r="S382" s="22"/>
    </row>
    <row r="383" spans="14:19" ht="18.75" customHeight="1" x14ac:dyDescent="0.3">
      <c r="N383" s="21"/>
      <c r="R383" s="22"/>
      <c r="S383" s="22"/>
    </row>
    <row r="384" spans="14:19" ht="18.75" customHeight="1" x14ac:dyDescent="0.3">
      <c r="N384" s="21"/>
      <c r="R384" s="22"/>
      <c r="S384" s="22"/>
    </row>
    <row r="385" spans="14:19" ht="18.75" customHeight="1" x14ac:dyDescent="0.3">
      <c r="N385" s="21"/>
      <c r="R385" s="22"/>
      <c r="S385" s="22"/>
    </row>
    <row r="386" spans="14:19" ht="18.75" customHeight="1" x14ac:dyDescent="0.3">
      <c r="N386" s="21"/>
      <c r="R386" s="22"/>
      <c r="S386" s="22"/>
    </row>
    <row r="387" spans="14:19" ht="18.75" customHeight="1" x14ac:dyDescent="0.3">
      <c r="N387" s="21"/>
      <c r="R387" s="22"/>
      <c r="S387" s="22"/>
    </row>
    <row r="388" spans="14:19" ht="18.75" customHeight="1" x14ac:dyDescent="0.3">
      <c r="N388" s="21"/>
      <c r="R388" s="22"/>
      <c r="S388" s="22"/>
    </row>
    <row r="389" spans="14:19" ht="18.75" customHeight="1" x14ac:dyDescent="0.3">
      <c r="N389" s="21"/>
      <c r="R389" s="22"/>
      <c r="S389" s="22"/>
    </row>
    <row r="390" spans="14:19" ht="18.75" customHeight="1" x14ac:dyDescent="0.3">
      <c r="N390" s="21"/>
      <c r="R390" s="22"/>
      <c r="S390" s="22"/>
    </row>
    <row r="391" spans="14:19" ht="18.75" customHeight="1" x14ac:dyDescent="0.3">
      <c r="N391" s="21"/>
      <c r="R391" s="22"/>
      <c r="S391" s="22"/>
    </row>
    <row r="392" spans="14:19" ht="18.75" customHeight="1" x14ac:dyDescent="0.3">
      <c r="N392" s="21"/>
      <c r="R392" s="22"/>
      <c r="S392" s="22"/>
    </row>
    <row r="393" spans="14:19" ht="18.75" customHeight="1" x14ac:dyDescent="0.3">
      <c r="N393" s="21"/>
      <c r="R393" s="22"/>
      <c r="S393" s="22"/>
    </row>
    <row r="394" spans="14:19" ht="18.75" customHeight="1" x14ac:dyDescent="0.3">
      <c r="N394" s="21"/>
      <c r="R394" s="22"/>
      <c r="S394" s="22"/>
    </row>
    <row r="395" spans="14:19" ht="18.75" customHeight="1" x14ac:dyDescent="0.3">
      <c r="N395" s="21"/>
      <c r="R395" s="22"/>
      <c r="S395" s="22"/>
    </row>
    <row r="396" spans="14:19" ht="18.75" customHeight="1" x14ac:dyDescent="0.3">
      <c r="N396" s="21"/>
      <c r="R396" s="22"/>
      <c r="S396" s="22"/>
    </row>
    <row r="397" spans="14:19" ht="18.75" customHeight="1" x14ac:dyDescent="0.3">
      <c r="N397" s="21"/>
      <c r="R397" s="22"/>
      <c r="S397" s="22"/>
    </row>
    <row r="398" spans="14:19" ht="18.75" customHeight="1" x14ac:dyDescent="0.3">
      <c r="N398" s="21"/>
      <c r="R398" s="22"/>
      <c r="S398" s="22"/>
    </row>
    <row r="399" spans="14:19" ht="18.75" customHeight="1" x14ac:dyDescent="0.3">
      <c r="N399" s="21"/>
      <c r="R399" s="22"/>
      <c r="S399" s="22"/>
    </row>
    <row r="400" spans="14:19" ht="18.75" customHeight="1" x14ac:dyDescent="0.3">
      <c r="N400" s="21"/>
      <c r="R400" s="22"/>
      <c r="S400" s="22"/>
    </row>
    <row r="401" spans="14:19" ht="18.75" customHeight="1" x14ac:dyDescent="0.3">
      <c r="N401" s="21"/>
      <c r="R401" s="22"/>
      <c r="S401" s="22"/>
    </row>
    <row r="402" spans="14:19" ht="18.75" customHeight="1" x14ac:dyDescent="0.3">
      <c r="N402" s="21"/>
      <c r="R402" s="22"/>
      <c r="S402" s="22"/>
    </row>
    <row r="403" spans="14:19" ht="18.75" customHeight="1" x14ac:dyDescent="0.3">
      <c r="N403" s="21"/>
      <c r="R403" s="22"/>
      <c r="S403" s="22"/>
    </row>
    <row r="404" spans="14:19" ht="18.75" customHeight="1" x14ac:dyDescent="0.3">
      <c r="N404" s="21"/>
      <c r="R404" s="22"/>
      <c r="S404" s="22"/>
    </row>
    <row r="405" spans="14:19" ht="18.75" customHeight="1" x14ac:dyDescent="0.3">
      <c r="N405" s="21"/>
      <c r="R405" s="22"/>
      <c r="S405" s="22"/>
    </row>
    <row r="406" spans="14:19" ht="18.75" customHeight="1" x14ac:dyDescent="0.3">
      <c r="N406" s="21"/>
      <c r="R406" s="22"/>
      <c r="S406" s="22"/>
    </row>
    <row r="407" spans="14:19" ht="18.75" customHeight="1" x14ac:dyDescent="0.3">
      <c r="N407" s="21"/>
      <c r="R407" s="22"/>
      <c r="S407" s="22"/>
    </row>
    <row r="408" spans="14:19" ht="18.75" customHeight="1" x14ac:dyDescent="0.3">
      <c r="N408" s="21"/>
      <c r="R408" s="22"/>
      <c r="S408" s="22"/>
    </row>
    <row r="409" spans="14:19" ht="18.75" customHeight="1" x14ac:dyDescent="0.3">
      <c r="N409" s="21"/>
      <c r="R409" s="22"/>
      <c r="S409" s="22"/>
    </row>
    <row r="410" spans="14:19" ht="18.75" customHeight="1" x14ac:dyDescent="0.3">
      <c r="N410" s="21"/>
      <c r="R410" s="22"/>
      <c r="S410" s="22"/>
    </row>
    <row r="411" spans="14:19" ht="18.75" customHeight="1" x14ac:dyDescent="0.3">
      <c r="N411" s="21"/>
      <c r="R411" s="22"/>
      <c r="S411" s="22"/>
    </row>
    <row r="412" spans="14:19" ht="18.75" customHeight="1" x14ac:dyDescent="0.3">
      <c r="N412" s="21"/>
      <c r="R412" s="22"/>
      <c r="S412" s="22"/>
    </row>
    <row r="413" spans="14:19" ht="18.75" customHeight="1" x14ac:dyDescent="0.3">
      <c r="N413" s="21"/>
      <c r="R413" s="22"/>
      <c r="S413" s="22"/>
    </row>
    <row r="414" spans="14:19" ht="18.75" customHeight="1" x14ac:dyDescent="0.3">
      <c r="N414" s="21"/>
      <c r="R414" s="22"/>
      <c r="S414" s="22"/>
    </row>
    <row r="415" spans="14:19" ht="18.75" customHeight="1" x14ac:dyDescent="0.3">
      <c r="N415" s="21"/>
      <c r="R415" s="22"/>
      <c r="S415" s="22"/>
    </row>
    <row r="416" spans="14:19" ht="18.75" customHeight="1" x14ac:dyDescent="0.3">
      <c r="N416" s="21"/>
      <c r="R416" s="22"/>
      <c r="S416" s="22"/>
    </row>
    <row r="417" spans="14:19" ht="18.75" customHeight="1" x14ac:dyDescent="0.3">
      <c r="N417" s="21"/>
      <c r="R417" s="22"/>
      <c r="S417" s="22"/>
    </row>
    <row r="418" spans="14:19" ht="18.75" customHeight="1" x14ac:dyDescent="0.3">
      <c r="N418" s="21"/>
      <c r="R418" s="22"/>
      <c r="S418" s="22"/>
    </row>
    <row r="419" spans="14:19" ht="18.75" customHeight="1" x14ac:dyDescent="0.3">
      <c r="N419" s="21"/>
      <c r="R419" s="22"/>
      <c r="S419" s="22"/>
    </row>
    <row r="420" spans="14:19" ht="18.75" customHeight="1" x14ac:dyDescent="0.3">
      <c r="N420" s="21"/>
      <c r="R420" s="22"/>
      <c r="S420" s="22"/>
    </row>
    <row r="421" spans="14:19" ht="18.75" customHeight="1" x14ac:dyDescent="0.3">
      <c r="N421" s="21"/>
      <c r="R421" s="22"/>
      <c r="S421" s="22"/>
    </row>
    <row r="422" spans="14:19" ht="18.75" customHeight="1" x14ac:dyDescent="0.3">
      <c r="N422" s="21"/>
      <c r="R422" s="22"/>
      <c r="S422" s="22"/>
    </row>
    <row r="423" spans="14:19" ht="18.75" customHeight="1" x14ac:dyDescent="0.3">
      <c r="N423" s="21"/>
      <c r="R423" s="22"/>
      <c r="S423" s="22"/>
    </row>
    <row r="424" spans="14:19" ht="18.75" customHeight="1" x14ac:dyDescent="0.3">
      <c r="N424" s="21"/>
      <c r="R424" s="22"/>
      <c r="S424" s="22"/>
    </row>
    <row r="425" spans="14:19" ht="18.75" customHeight="1" x14ac:dyDescent="0.3">
      <c r="N425" s="21"/>
      <c r="R425" s="22"/>
      <c r="S425" s="22"/>
    </row>
    <row r="426" spans="14:19" ht="18.75" customHeight="1" x14ac:dyDescent="0.3">
      <c r="N426" s="21"/>
      <c r="R426" s="22"/>
      <c r="S426" s="22"/>
    </row>
    <row r="427" spans="14:19" ht="18.75" customHeight="1" x14ac:dyDescent="0.3">
      <c r="N427" s="21"/>
      <c r="R427" s="22"/>
      <c r="S427" s="22"/>
    </row>
    <row r="428" spans="14:19" ht="18.75" customHeight="1" x14ac:dyDescent="0.3">
      <c r="N428" s="21"/>
      <c r="R428" s="22"/>
      <c r="S428" s="22"/>
    </row>
    <row r="429" spans="14:19" ht="18.75" customHeight="1" x14ac:dyDescent="0.3">
      <c r="N429" s="21"/>
      <c r="R429" s="22"/>
      <c r="S429" s="22"/>
    </row>
    <row r="430" spans="14:19" ht="18.75" customHeight="1" x14ac:dyDescent="0.3">
      <c r="N430" s="21"/>
      <c r="R430" s="22"/>
      <c r="S430" s="22"/>
    </row>
    <row r="431" spans="14:19" ht="18.75" customHeight="1" x14ac:dyDescent="0.3">
      <c r="N431" s="21"/>
      <c r="R431" s="22"/>
      <c r="S431" s="22"/>
    </row>
    <row r="432" spans="14:19" ht="18.75" customHeight="1" x14ac:dyDescent="0.3">
      <c r="N432" s="21"/>
      <c r="R432" s="22"/>
      <c r="S432" s="22"/>
    </row>
    <row r="433" spans="14:19" ht="18.75" customHeight="1" x14ac:dyDescent="0.3">
      <c r="N433" s="21"/>
      <c r="R433" s="22"/>
      <c r="S433" s="22"/>
    </row>
    <row r="434" spans="14:19" ht="18.75" customHeight="1" x14ac:dyDescent="0.3">
      <c r="N434" s="21"/>
      <c r="R434" s="22"/>
      <c r="S434" s="22"/>
    </row>
    <row r="435" spans="14:19" ht="18.75" customHeight="1" x14ac:dyDescent="0.3">
      <c r="N435" s="21"/>
      <c r="R435" s="22"/>
      <c r="S435" s="22"/>
    </row>
    <row r="436" spans="14:19" ht="18.75" customHeight="1" x14ac:dyDescent="0.3">
      <c r="N436" s="21"/>
      <c r="R436" s="22"/>
      <c r="S436" s="22"/>
    </row>
    <row r="437" spans="14:19" ht="18.75" customHeight="1" x14ac:dyDescent="0.3">
      <c r="N437" s="21"/>
      <c r="R437" s="22"/>
      <c r="S437" s="22"/>
    </row>
    <row r="438" spans="14:19" ht="18.75" customHeight="1" x14ac:dyDescent="0.3">
      <c r="N438" s="21"/>
      <c r="R438" s="22"/>
      <c r="S438" s="22"/>
    </row>
    <row r="439" spans="14:19" ht="18.75" customHeight="1" x14ac:dyDescent="0.3">
      <c r="N439" s="21"/>
      <c r="R439" s="22"/>
      <c r="S439" s="22"/>
    </row>
    <row r="440" spans="14:19" ht="18.75" customHeight="1" x14ac:dyDescent="0.3">
      <c r="N440" s="21"/>
      <c r="R440" s="22"/>
      <c r="S440" s="22"/>
    </row>
    <row r="441" spans="14:19" ht="18.75" customHeight="1" x14ac:dyDescent="0.3">
      <c r="N441" s="21"/>
      <c r="R441" s="22"/>
      <c r="S441" s="22"/>
    </row>
    <row r="442" spans="14:19" ht="18.75" customHeight="1" x14ac:dyDescent="0.3">
      <c r="N442" s="21"/>
      <c r="R442" s="22"/>
      <c r="S442" s="22"/>
    </row>
    <row r="443" spans="14:19" ht="18.75" customHeight="1" x14ac:dyDescent="0.3">
      <c r="N443" s="21"/>
      <c r="R443" s="22"/>
      <c r="S443" s="22"/>
    </row>
    <row r="444" spans="14:19" ht="18.75" customHeight="1" x14ac:dyDescent="0.3">
      <c r="N444" s="21"/>
      <c r="R444" s="22"/>
      <c r="S444" s="22"/>
    </row>
    <row r="445" spans="14:19" ht="18.75" customHeight="1" x14ac:dyDescent="0.3">
      <c r="N445" s="21"/>
      <c r="R445" s="22"/>
      <c r="S445" s="22"/>
    </row>
    <row r="446" spans="14:19" ht="18.75" customHeight="1" x14ac:dyDescent="0.3">
      <c r="N446" s="21"/>
      <c r="R446" s="22"/>
      <c r="S446" s="22"/>
    </row>
    <row r="447" spans="14:19" ht="18.75" customHeight="1" x14ac:dyDescent="0.3">
      <c r="N447" s="21"/>
      <c r="R447" s="22"/>
      <c r="S447" s="22"/>
    </row>
    <row r="448" spans="14:19" ht="18.75" customHeight="1" x14ac:dyDescent="0.3">
      <c r="N448" s="21"/>
      <c r="R448" s="22"/>
      <c r="S448" s="22"/>
    </row>
    <row r="449" spans="14:19" ht="18.75" customHeight="1" x14ac:dyDescent="0.3">
      <c r="N449" s="21"/>
      <c r="R449" s="22"/>
      <c r="S449" s="22"/>
    </row>
    <row r="450" spans="14:19" ht="18.75" customHeight="1" x14ac:dyDescent="0.3">
      <c r="N450" s="21"/>
      <c r="R450" s="22"/>
      <c r="S450" s="22"/>
    </row>
    <row r="451" spans="14:19" ht="18.75" customHeight="1" x14ac:dyDescent="0.3">
      <c r="N451" s="21"/>
      <c r="R451" s="22"/>
      <c r="S451" s="22"/>
    </row>
    <row r="452" spans="14:19" ht="18.75" customHeight="1" x14ac:dyDescent="0.3">
      <c r="N452" s="21"/>
      <c r="R452" s="22"/>
      <c r="S452" s="22"/>
    </row>
    <row r="453" spans="14:19" ht="18.75" customHeight="1" x14ac:dyDescent="0.3">
      <c r="N453" s="21"/>
      <c r="R453" s="22"/>
      <c r="S453" s="22"/>
    </row>
    <row r="454" spans="14:19" ht="18.75" customHeight="1" x14ac:dyDescent="0.3">
      <c r="N454" s="21"/>
      <c r="R454" s="22"/>
      <c r="S454" s="22"/>
    </row>
    <row r="455" spans="14:19" ht="18.75" customHeight="1" x14ac:dyDescent="0.3">
      <c r="N455" s="21"/>
      <c r="R455" s="22"/>
      <c r="S455" s="22"/>
    </row>
    <row r="456" spans="14:19" ht="18.75" customHeight="1" x14ac:dyDescent="0.3">
      <c r="N456" s="21"/>
      <c r="R456" s="22"/>
      <c r="S456" s="22"/>
    </row>
    <row r="457" spans="14:19" ht="18.75" customHeight="1" x14ac:dyDescent="0.3">
      <c r="N457" s="21"/>
      <c r="R457" s="22"/>
      <c r="S457" s="22"/>
    </row>
    <row r="458" spans="14:19" ht="18.75" customHeight="1" x14ac:dyDescent="0.3">
      <c r="N458" s="21"/>
      <c r="R458" s="22"/>
      <c r="S458" s="22"/>
    </row>
    <row r="459" spans="14:19" ht="18.75" customHeight="1" x14ac:dyDescent="0.3">
      <c r="N459" s="21"/>
      <c r="R459" s="22"/>
      <c r="S459" s="22"/>
    </row>
    <row r="460" spans="14:19" ht="18.75" customHeight="1" x14ac:dyDescent="0.3">
      <c r="N460" s="21"/>
      <c r="R460" s="22"/>
      <c r="S460" s="22"/>
    </row>
    <row r="461" spans="14:19" ht="18.75" customHeight="1" x14ac:dyDescent="0.3">
      <c r="N461" s="21"/>
      <c r="R461" s="22"/>
      <c r="S461" s="22"/>
    </row>
    <row r="462" spans="14:19" ht="18.75" customHeight="1" x14ac:dyDescent="0.3">
      <c r="N462" s="21"/>
      <c r="R462" s="22"/>
      <c r="S462" s="22"/>
    </row>
    <row r="463" spans="14:19" ht="18.75" customHeight="1" x14ac:dyDescent="0.3">
      <c r="N463" s="21"/>
      <c r="R463" s="22"/>
      <c r="S463" s="22"/>
    </row>
    <row r="464" spans="14:19" ht="18.75" customHeight="1" x14ac:dyDescent="0.3">
      <c r="N464" s="21"/>
      <c r="R464" s="22"/>
      <c r="S464" s="22"/>
    </row>
    <row r="465" spans="14:19" ht="18.75" customHeight="1" x14ac:dyDescent="0.3">
      <c r="N465" s="21"/>
      <c r="R465" s="22"/>
      <c r="S465" s="22"/>
    </row>
    <row r="466" spans="14:19" ht="18.75" customHeight="1" x14ac:dyDescent="0.3">
      <c r="N466" s="21"/>
      <c r="R466" s="22"/>
      <c r="S466" s="22"/>
    </row>
    <row r="467" spans="14:19" ht="18.75" customHeight="1" x14ac:dyDescent="0.3">
      <c r="N467" s="21"/>
      <c r="R467" s="22"/>
      <c r="S467" s="22"/>
    </row>
    <row r="468" spans="14:19" ht="18.75" customHeight="1" x14ac:dyDescent="0.3">
      <c r="N468" s="21"/>
      <c r="R468" s="22"/>
      <c r="S468" s="22"/>
    </row>
    <row r="469" spans="14:19" ht="18.75" customHeight="1" x14ac:dyDescent="0.3">
      <c r="N469" s="21"/>
      <c r="R469" s="22"/>
      <c r="S469" s="22"/>
    </row>
    <row r="470" spans="14:19" ht="18.75" customHeight="1" x14ac:dyDescent="0.3">
      <c r="N470" s="21"/>
      <c r="R470" s="22"/>
      <c r="S470" s="22"/>
    </row>
    <row r="471" spans="14:19" ht="18.75" customHeight="1" x14ac:dyDescent="0.3">
      <c r="N471" s="21"/>
      <c r="R471" s="22"/>
      <c r="S471" s="22"/>
    </row>
    <row r="472" spans="14:19" ht="18.75" customHeight="1" x14ac:dyDescent="0.3">
      <c r="N472" s="21"/>
      <c r="R472" s="22"/>
      <c r="S472" s="22"/>
    </row>
    <row r="473" spans="14:19" ht="18.75" customHeight="1" x14ac:dyDescent="0.3">
      <c r="N473" s="21"/>
      <c r="R473" s="22"/>
      <c r="S473" s="22"/>
    </row>
    <row r="474" spans="14:19" ht="18.75" customHeight="1" x14ac:dyDescent="0.3">
      <c r="N474" s="21"/>
      <c r="R474" s="22"/>
      <c r="S474" s="22"/>
    </row>
    <row r="475" spans="14:19" ht="18.75" customHeight="1" x14ac:dyDescent="0.3">
      <c r="N475" s="21"/>
      <c r="R475" s="22"/>
      <c r="S475" s="22"/>
    </row>
    <row r="476" spans="14:19" ht="18.75" customHeight="1" x14ac:dyDescent="0.3">
      <c r="N476" s="21"/>
      <c r="R476" s="22"/>
      <c r="S476" s="22"/>
    </row>
    <row r="477" spans="14:19" ht="18.75" customHeight="1" x14ac:dyDescent="0.3">
      <c r="N477" s="21"/>
      <c r="R477" s="22"/>
      <c r="S477" s="22"/>
    </row>
    <row r="478" spans="14:19" ht="18.75" customHeight="1" x14ac:dyDescent="0.3">
      <c r="N478" s="21"/>
      <c r="R478" s="22"/>
      <c r="S478" s="22"/>
    </row>
    <row r="479" spans="14:19" ht="18.75" customHeight="1" x14ac:dyDescent="0.3">
      <c r="N479" s="21"/>
      <c r="R479" s="22"/>
      <c r="S479" s="22"/>
    </row>
    <row r="480" spans="14:19" ht="18.75" customHeight="1" x14ac:dyDescent="0.3">
      <c r="N480" s="21"/>
      <c r="R480" s="22"/>
      <c r="S480" s="22"/>
    </row>
    <row r="481" spans="14:19" ht="18.75" customHeight="1" x14ac:dyDescent="0.3">
      <c r="N481" s="21"/>
      <c r="R481" s="22"/>
      <c r="S481" s="22"/>
    </row>
    <row r="482" spans="14:19" ht="18.75" customHeight="1" x14ac:dyDescent="0.3">
      <c r="N482" s="21"/>
      <c r="R482" s="22"/>
      <c r="S482" s="22"/>
    </row>
    <row r="483" spans="14:19" ht="18.75" customHeight="1" x14ac:dyDescent="0.3">
      <c r="N483" s="21"/>
      <c r="R483" s="22"/>
      <c r="S483" s="22"/>
    </row>
    <row r="484" spans="14:19" ht="18.75" customHeight="1" x14ac:dyDescent="0.3">
      <c r="N484" s="21"/>
      <c r="R484" s="22"/>
      <c r="S484" s="22"/>
    </row>
    <row r="485" spans="14:19" ht="18.75" customHeight="1" x14ac:dyDescent="0.3">
      <c r="N485" s="21"/>
      <c r="R485" s="22"/>
      <c r="S485" s="22"/>
    </row>
    <row r="486" spans="14:19" ht="18.75" customHeight="1" x14ac:dyDescent="0.3">
      <c r="N486" s="21"/>
      <c r="R486" s="22"/>
      <c r="S486" s="22"/>
    </row>
    <row r="487" spans="14:19" ht="18.75" customHeight="1" x14ac:dyDescent="0.3">
      <c r="N487" s="21"/>
      <c r="R487" s="22"/>
      <c r="S487" s="22"/>
    </row>
    <row r="488" spans="14:19" ht="18.75" customHeight="1" x14ac:dyDescent="0.3">
      <c r="N488" s="21"/>
      <c r="R488" s="22"/>
      <c r="S488" s="22"/>
    </row>
    <row r="489" spans="14:19" ht="18.75" customHeight="1" x14ac:dyDescent="0.3">
      <c r="N489" s="21"/>
      <c r="R489" s="22"/>
      <c r="S489" s="22"/>
    </row>
    <row r="490" spans="14:19" ht="18.75" customHeight="1" x14ac:dyDescent="0.3">
      <c r="N490" s="21"/>
      <c r="R490" s="22"/>
      <c r="S490" s="22"/>
    </row>
    <row r="491" spans="14:19" ht="18.75" customHeight="1" x14ac:dyDescent="0.3">
      <c r="N491" s="21"/>
      <c r="R491" s="22"/>
      <c r="S491" s="22"/>
    </row>
    <row r="492" spans="14:19" ht="18.75" customHeight="1" x14ac:dyDescent="0.3">
      <c r="N492" s="21"/>
      <c r="R492" s="22"/>
      <c r="S492" s="22"/>
    </row>
    <row r="493" spans="14:19" ht="18.75" customHeight="1" x14ac:dyDescent="0.3">
      <c r="N493" s="21"/>
      <c r="R493" s="22"/>
      <c r="S493" s="22"/>
    </row>
    <row r="494" spans="14:19" ht="18.75" customHeight="1" x14ac:dyDescent="0.3">
      <c r="N494" s="21"/>
      <c r="R494" s="22"/>
      <c r="S494" s="22"/>
    </row>
    <row r="495" spans="14:19" ht="18.75" customHeight="1" x14ac:dyDescent="0.3">
      <c r="N495" s="21"/>
      <c r="R495" s="22"/>
      <c r="S495" s="22"/>
    </row>
  </sheetData>
  <autoFilter ref="A5:U75"/>
  <mergeCells count="30">
    <mergeCell ref="S49:S51"/>
    <mergeCell ref="S53:S54"/>
    <mergeCell ref="S55:S56"/>
    <mergeCell ref="S57:S58"/>
    <mergeCell ref="S66:S67"/>
    <mergeCell ref="A1:S1"/>
    <mergeCell ref="A2:S2"/>
    <mergeCell ref="A4:A5"/>
    <mergeCell ref="B4:B5"/>
    <mergeCell ref="D4:D5"/>
    <mergeCell ref="E4:E5"/>
    <mergeCell ref="F4:H4"/>
    <mergeCell ref="S4:S5"/>
    <mergeCell ref="Q4:R4"/>
    <mergeCell ref="I4:I5"/>
    <mergeCell ref="C4:C5"/>
    <mergeCell ref="V4:V5"/>
    <mergeCell ref="S44:S45"/>
    <mergeCell ref="S37:S41"/>
    <mergeCell ref="S9:S17"/>
    <mergeCell ref="J4:J5"/>
    <mergeCell ref="K4:M4"/>
    <mergeCell ref="N4:O4"/>
    <mergeCell ref="S33:S36"/>
    <mergeCell ref="S18:S20"/>
    <mergeCell ref="S21:S24"/>
    <mergeCell ref="S25:S28"/>
    <mergeCell ref="S29:S32"/>
    <mergeCell ref="U4:U5"/>
    <mergeCell ref="T4:T5"/>
  </mergeCells>
  <pageMargins left="0.21" right="0.11" top="0.32" bottom="0.26" header="0" footer="0"/>
  <pageSetup paperSize="9" scale="64" fitToHeight="0" orientation="landscape" r:id="rId1"/>
  <headerFooter differentFirst="1">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VP 12.5.2026</vt:lpstr>
      <vt:lpstr>'VP 12.5.2026'!Print_Area</vt:lpstr>
      <vt:lpstr>'VP 12.5.2026'!Print_Titles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2026-03-30T07:32:50Z</cp:lastPrinted>
  <dcterms:created xsi:type="dcterms:W3CDTF">2025-07-10T10:16:56Z</dcterms:created>
  <dcterms:modified xsi:type="dcterms:W3CDTF">2026-05-25T04:09:06Z</dcterms:modified>
</cp:coreProperties>
</file>