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80" yWindow="90" windowWidth="12930" windowHeight="12165" firstSheet="2" activeTab="2"/>
  </bookViews>
  <sheets>
    <sheet name="tháng 12" sheetId="8" r:id="rId1"/>
    <sheet name="tháng 11" sheetId="7" r:id="rId2"/>
    <sheet name="Tháng 3.26" sheetId="12" r:id="rId3"/>
  </sheets>
  <definedNames>
    <definedName name="_xlnm.Print_Area" localSheetId="1">'tháng 11'!$B$1:$P$15</definedName>
    <definedName name="_xlnm.Print_Area" localSheetId="0">'tháng 12'!$B$1:$P$18</definedName>
    <definedName name="_xlnm.Print_Area" localSheetId="2">'Tháng 3.26'!$A$1:$O$42</definedName>
  </definedNames>
  <calcPr calcId="144525"/>
</workbook>
</file>

<file path=xl/calcChain.xml><?xml version="1.0" encoding="utf-8"?>
<calcChain xmlns="http://schemas.openxmlformats.org/spreadsheetml/2006/main">
  <c r="F31" i="8" l="1"/>
  <c r="O19" i="8" l="1"/>
  <c r="J19" i="8"/>
  <c r="R16" i="7"/>
  <c r="Q16" i="7"/>
  <c r="O16" i="7"/>
  <c r="J16" i="7"/>
  <c r="Q19" i="8" l="1"/>
  <c r="R19" i="8"/>
  <c r="R10" i="8"/>
  <c r="R8" i="8"/>
</calcChain>
</file>

<file path=xl/sharedStrings.xml><?xml version="1.0" encoding="utf-8"?>
<sst xmlns="http://schemas.openxmlformats.org/spreadsheetml/2006/main" count="439" uniqueCount="215">
  <si>
    <t>STT</t>
  </si>
  <si>
    <t>Thông tin chính</t>
  </si>
  <si>
    <t>Loại công trình được cấp</t>
  </si>
  <si>
    <t>Số GPXD</t>
  </si>
  <si>
    <t>Ngày cấp giấy phép xây dựng</t>
  </si>
  <si>
    <t>Tên Chủ đầu tư đề nghị cấp giấy phép xây dựng</t>
  </si>
  <si>
    <t>Địa điểm xây dựng công trình</t>
  </si>
  <si>
    <t>Số tầng</t>
  </si>
  <si>
    <t>Giấy phép xây dựng chính thức</t>
  </si>
  <si>
    <t>GPXD có thời hạn</t>
  </si>
  <si>
    <t>Nhà ở</t>
  </si>
  <si>
    <t>Công trình khác</t>
  </si>
  <si>
    <t>Nhà ở riêng lẻ</t>
  </si>
  <si>
    <t>Công trình đơn lẻ khác</t>
  </si>
  <si>
    <t>Nhà ở riêng lẻ đô thị</t>
  </si>
  <si>
    <t>Nhà ở nông thôn</t>
  </si>
  <si>
    <t>Nhà ở Chung cư hoặc Chung cư hỗn hợp văn phòng</t>
  </si>
  <si>
    <t>Công trình XD không có chức năng ở (công trình công cộng như văn phòng làm việc, khách sạn, nhà máy, rạp hát…)</t>
  </si>
  <si>
    <t>Công trình hạ tầng kỹ thuật</t>
  </si>
  <si>
    <t>Địa chỉ (số nhà, thôn, xóm)</t>
  </si>
  <si>
    <t>Xã/thị trấn</t>
  </si>
  <si>
    <t>Tổng diện tích sàn XD (m2)</t>
  </si>
  <si>
    <t>Phần diện tích sàn XD văn phòng, sàn thương mại (m2)</t>
  </si>
  <si>
    <t>Phần diện tích sàn XD căn hộ ở (m2)</t>
  </si>
  <si>
    <t>Quy mô sử dụng đất; Quy mô công suất thiết kế</t>
  </si>
  <si>
    <t>Tây Phương</t>
  </si>
  <si>
    <t>4 tầng</t>
  </si>
  <si>
    <t>3 tầng + tum</t>
  </si>
  <si>
    <t>3 tầng</t>
  </si>
  <si>
    <t>2 tầng+tum</t>
  </si>
  <si>
    <t xml:space="preserve">2 tầng </t>
  </si>
  <si>
    <t xml:space="preserve">3 tầng </t>
  </si>
  <si>
    <t>thôn 1- Hương Ngải</t>
  </si>
  <si>
    <t>29</t>
  </si>
  <si>
    <t>30</t>
  </si>
  <si>
    <t>31</t>
  </si>
  <si>
    <t>32</t>
  </si>
  <si>
    <t>Bình Xá</t>
  </si>
  <si>
    <t>33</t>
  </si>
  <si>
    <t>34</t>
  </si>
  <si>
    <t>35</t>
  </si>
  <si>
    <t>Khu DV Nhà ở CCN Pxa</t>
  </si>
  <si>
    <t>Nguyễn Văn Sơn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</si>
  <si>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</si>
  <si>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</si>
  <si>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</si>
  <si>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</si>
  <si>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</si>
  <si>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</si>
  <si>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</si>
  <si>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</si>
  <si>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</si>
  <si>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</si>
  <si>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</si>
  <si>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</si>
  <si>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</si>
  <si>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</si>
  <si>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</si>
  <si>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</si>
  <si>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</si>
  <si>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2 tầng</t>
  </si>
  <si>
    <t>Hương Ngải</t>
  </si>
  <si>
    <t>53</t>
  </si>
  <si>
    <t>54</t>
  </si>
  <si>
    <t>06/11/2025</t>
  </si>
  <si>
    <t>Đỗ Thị Nguyên</t>
  </si>
  <si>
    <t>55</t>
  </si>
  <si>
    <t>56</t>
  </si>
  <si>
    <t>thôn Bùng</t>
  </si>
  <si>
    <t>Nguyễn Khả Đạt</t>
  </si>
  <si>
    <t>Thôn Vĩnh Lộc 2</t>
  </si>
  <si>
    <t>Đỗ Thị Thảo</t>
  </si>
  <si>
    <t xml:space="preserve">5 tầng </t>
  </si>
  <si>
    <t>57</t>
  </si>
  <si>
    <t>58</t>
  </si>
  <si>
    <t>59</t>
  </si>
  <si>
    <t>08/11/2025</t>
  </si>
  <si>
    <t>Nguyễn Ngọc Quý (Quỳnh Anh)</t>
  </si>
  <si>
    <t xml:space="preserve">4 tầng </t>
  </si>
  <si>
    <t>24/11/2025</t>
  </si>
  <si>
    <t>Nguyễn Văn Cường, Thanh</t>
  </si>
  <si>
    <t>Thôn Vĩnh Lộc 3</t>
  </si>
  <si>
    <t>Nguyễn Đình Lợi</t>
  </si>
  <si>
    <t>Thôn Vĩnh Lộc 1</t>
  </si>
  <si>
    <t>60</t>
  </si>
  <si>
    <t>25/11/2025</t>
  </si>
  <si>
    <t>Nguyễn Thị Dân (Cận)</t>
  </si>
  <si>
    <t>Thôn 5- Hương Ngải</t>
  </si>
  <si>
    <t>61</t>
  </si>
  <si>
    <t>Vũ Đình Cường, Nguyễn Thị Bích</t>
  </si>
  <si>
    <t>Đầu Cầu Dưới- Bình Phú</t>
  </si>
  <si>
    <t>28/11/2025</t>
  </si>
  <si>
    <t>Nguyễn Quốc Oai</t>
  </si>
  <si>
    <t>Vĩnh Lộc 2</t>
  </si>
  <si>
    <t>62</t>
  </si>
  <si>
    <t>TỔNG HỢP SỐ GPXD ĐƯỢC CẤP THÁNG 11/2025 TRÊN ĐỊA BÀN XÃ TÂY PHƯƠNG</t>
  </si>
  <si>
    <t>TỔNG HỢP SỐ GPXD ĐƯỢC CẤP THÁNG 12/2025 TRÊN ĐỊA BÀN XÃ TÂY PHƯƠNG</t>
  </si>
  <si>
    <t>63</t>
  </si>
  <si>
    <t>64</t>
  </si>
  <si>
    <t>08/12/2025</t>
  </si>
  <si>
    <t>Nguyễn Ngọc Thăng</t>
  </si>
  <si>
    <t>Chu Văn Tuấn, Hương</t>
  </si>
  <si>
    <t>65</t>
  </si>
  <si>
    <t>66</t>
  </si>
  <si>
    <t>67</t>
  </si>
  <si>
    <t>68</t>
  </si>
  <si>
    <t>69</t>
  </si>
  <si>
    <t>70</t>
  </si>
  <si>
    <t>71</t>
  </si>
  <si>
    <t>Chu Văn Quý</t>
  </si>
  <si>
    <t>12/12/2025</t>
  </si>
  <si>
    <t>Đỗ Văn Thắng</t>
  </si>
  <si>
    <t>Thôn Yên</t>
  </si>
  <si>
    <t>Nguyễn Văn Nhiên</t>
  </si>
  <si>
    <t>Nguyễn Duy Vương</t>
  </si>
  <si>
    <t>thôn Đồng Sống</t>
  </si>
  <si>
    <t>Thôn 3- Hương Ngải</t>
  </si>
  <si>
    <t>17/12/2025</t>
  </si>
  <si>
    <t>Diện tích</t>
  </si>
  <si>
    <t>Công trình Dịch vụ</t>
  </si>
  <si>
    <t>số GPXD</t>
  </si>
  <si>
    <t>Nguyễn Văn Phong</t>
  </si>
  <si>
    <t>25/12/2025</t>
  </si>
  <si>
    <t>BC năm đến đây</t>
  </si>
  <si>
    <t>72</t>
  </si>
  <si>
    <t>29/12/2025</t>
  </si>
  <si>
    <t>Trần Huy Châu</t>
  </si>
  <si>
    <t>Phí Văn Toàn</t>
  </si>
  <si>
    <t>Vương Duy Phương, Minh</t>
  </si>
  <si>
    <t>thôn 2- Hương Ngải</t>
  </si>
  <si>
    <t>thôn 4- Hương Ngải</t>
  </si>
  <si>
    <t>615.15</t>
  </si>
  <si>
    <t>BC tháng 12 đến hết 27/12</t>
  </si>
  <si>
    <t>73</t>
  </si>
  <si>
    <t>Nguyễn Thành Trung, Hà</t>
  </si>
  <si>
    <t>Thôn 4- Hương Ngải</t>
  </si>
  <si>
    <t>Nguyễn Văn Ánh</t>
  </si>
  <si>
    <t>Đoàn Kết- Dị Nậu</t>
  </si>
  <si>
    <t>31/12/2025</t>
  </si>
  <si>
    <t>74</t>
  </si>
  <si>
    <t>2 tầng + tum</t>
  </si>
  <si>
    <t>Thôn 1- Hương Ngải</t>
  </si>
  <si>
    <t>Đoàn Kết</t>
  </si>
  <si>
    <t>BC Tuần ngày 6/2</t>
  </si>
  <si>
    <t>Thôn Thái Hòa</t>
  </si>
  <si>
    <t>Thôn 2- Hương Ngải</t>
  </si>
  <si>
    <t>Vũ Quang Tấn, Bùi Thị Dịu</t>
  </si>
  <si>
    <t>03/3/2026</t>
  </si>
  <si>
    <t>Nguyễn Đức Mậu</t>
  </si>
  <si>
    <t>Vương Thị Hồng Thúy</t>
  </si>
  <si>
    <t>Nguyễn Tuấn Anh</t>
  </si>
  <si>
    <t>Doãn Thị Đào</t>
  </si>
  <si>
    <t>Nguyễn Trung Khoan</t>
  </si>
  <si>
    <t>Thôn Đoàn Kết</t>
  </si>
  <si>
    <t>09/3/2026</t>
  </si>
  <si>
    <t>Khu đồng Cháy - HNgải</t>
  </si>
  <si>
    <t>06/3/2026</t>
  </si>
  <si>
    <t>Vũ Duy Tường</t>
  </si>
  <si>
    <t>Hộ bà Nguyễn Thị Thảo</t>
  </si>
  <si>
    <t>11/3/2026</t>
  </si>
  <si>
    <t>Nguyễn Ngọc Luân</t>
  </si>
  <si>
    <t>Nguyễn Huy Long</t>
  </si>
  <si>
    <t>Vũ Đình Thực, Nhung</t>
  </si>
  <si>
    <t>Đặng Việt Lợi, Nhung</t>
  </si>
  <si>
    <t>12/3/2026</t>
  </si>
  <si>
    <t>13/3/2026</t>
  </si>
  <si>
    <t>Thái Hòa</t>
  </si>
  <si>
    <t>Thôn Bò</t>
  </si>
  <si>
    <t>thôn 3- Chàng Sơn</t>
  </si>
  <si>
    <t>17/3/2026</t>
  </si>
  <si>
    <t>Hộ ông Nguyễn Đỗ Ban</t>
  </si>
  <si>
    <t>Nguyễn Mạnh Thịnh, Hương</t>
  </si>
  <si>
    <t>Thôn Sen</t>
  </si>
  <si>
    <t>Cấn Quý</t>
  </si>
  <si>
    <t>Nguyễn Thị Xuyến</t>
  </si>
  <si>
    <t>Bờ Đa Hòa Bình</t>
  </si>
  <si>
    <t>Hộ ông Nguyễn Văn Vinh</t>
  </si>
  <si>
    <t>thôn 1- Chàng Sơn</t>
  </si>
  <si>
    <t>18/3/2026</t>
  </si>
  <si>
    <t>Hộ ông Nguyễn Văn Sơn</t>
  </si>
  <si>
    <t>Đỗ Đức Thiêm, Hoan</t>
  </si>
  <si>
    <t>Chu Văn Minh</t>
  </si>
  <si>
    <t>thôn 2- Chàng Sơn</t>
  </si>
  <si>
    <t>Nguyễn Thị Tuyết Nhung</t>
  </si>
  <si>
    <t>Đồng Cháy</t>
  </si>
  <si>
    <t>19/3/2026</t>
  </si>
  <si>
    <t>Nguyễn Duy Thành, Ngân</t>
  </si>
  <si>
    <t>Dị Nậu</t>
  </si>
  <si>
    <t>23/3/2026</t>
  </si>
  <si>
    <t>Nguyễn Văn Vinh, Nguyệt</t>
  </si>
  <si>
    <t>thôn Thạch</t>
  </si>
  <si>
    <t>Hộ bà Đặng Thị Thủy</t>
  </si>
  <si>
    <t>thôn 4-Hương Ngải</t>
  </si>
  <si>
    <t>Nguyễn Văn Phương, Lý</t>
  </si>
  <si>
    <t>Nguyễn Văn Đức, Lợi</t>
  </si>
  <si>
    <t>Thôn 1-Chàng Sơn</t>
  </si>
  <si>
    <t>Nguyễn Đức Toàn</t>
  </si>
  <si>
    <t>Cấn Minh Thiết</t>
  </si>
  <si>
    <t>Cuối Chùa</t>
  </si>
  <si>
    <t>Hộ ông Nguyễn Văn Minh</t>
  </si>
  <si>
    <t>Đồng Sống</t>
  </si>
  <si>
    <t>Nguyễn Huy Đăng, Thúy</t>
  </si>
  <si>
    <t>Đồng Ngà- Hngai</t>
  </si>
  <si>
    <t>Hộ ông Cấn Xuân Hồng</t>
  </si>
  <si>
    <t xml:space="preserve">Nguyễn Đình Ngọc, Huyền </t>
  </si>
  <si>
    <t>Phùng Xá</t>
  </si>
  <si>
    <t>Cầu Liêu</t>
  </si>
  <si>
    <t>Nguyễn Đức Xuân</t>
  </si>
  <si>
    <t>Đàm Văn Thạch</t>
  </si>
  <si>
    <t>Nguyễn Văn Thơm</t>
  </si>
  <si>
    <t>Phú Hòa</t>
  </si>
  <si>
    <t>24/3/2026</t>
  </si>
  <si>
    <t>27/3/2026</t>
  </si>
  <si>
    <t>31/3/2026</t>
  </si>
  <si>
    <t>TỔNG HỢP SỐ GPXD ĐƯỢC CẤP THÁNG 03/2026 TRÊN ĐỊA BÀN XÃ TÂY PHƯƠNG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</si>
</sst>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£&quot;#,##0.00;\-&quot;£&quot;#,##0.00"/>
    <numFmt numFmtId="165" formatCode="_-* #,##0.00\ _k_r_-;\-* #,##0.00\ _k_r_-;_-* &quot;-&quot;??\ _k_r_-;_-@_-"/>
    <numFmt numFmtId="166" formatCode="#,##0.0"/>
  </numFmts>
  <fonts count="15" x14ac:knownFonts="1">
    <font>
      <sz val="12"/>
      <color theme="1"/>
      <name val="Times New Roman"/>
      <family val="2"/>
    </font>
    <font>
      <sz val="10"/>
      <name val="Arial"/>
      <family val="2"/>
    </font>
    <font>
      <b/>
      <sz val="12"/>
      <name val="Times New Roman"/>
      <family val="1"/>
    </font>
    <font>
      <sz val="10"/>
      <name val="Arial"/>
      <family val="2"/>
    </font>
    <font>
      <sz val="10"/>
      <name val="Arial"/>
      <family val="2"/>
      <charset val="163"/>
    </font>
    <font>
      <sz val="12"/>
      <name val="Times New Roman"/>
      <family val="1"/>
    </font>
    <font>
      <sz val="11"/>
      <name val="Times New Roman"/>
      <family val="1"/>
    </font>
    <font>
      <sz val="12"/>
      <name val="Times New Roman"/>
      <family val="2"/>
    </font>
    <font>
      <b/>
      <sz val="12"/>
      <name val="Times New Roman"/>
      <family val="2"/>
    </font>
    <font>
      <sz val="12"/>
      <color rgb="FFFF0000"/>
      <name val="Times New Roman"/>
      <family val="1"/>
    </font>
    <font>
      <sz val="11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6"/>
      <name val="Times New Roman"/>
      <family val="1"/>
    </font>
    <font>
      <sz val="14"/>
      <name val="Times New Roman"/>
      <family val="2"/>
    </font>
    <font>
      <b/>
      <sz val="14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</cellStyleXfs>
  <cellXfs count="83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66" fontId="2" fillId="2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166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right" vertical="center" wrapText="1"/>
    </xf>
    <xf numFmtId="49" fontId="7" fillId="2" borderId="1" xfId="0" applyNumberFormat="1" applyFont="1" applyFill="1" applyBorder="1" applyAlignment="1">
      <alignment horizontal="right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8" fillId="2" borderId="5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</cellXfs>
  <cellStyles count="9">
    <cellStyle name="Comma 2" xfId="2"/>
    <cellStyle name="Comma 3" xfId="3"/>
    <cellStyle name="Comma 5" xfId="4"/>
    <cellStyle name="Normal" xfId="0" builtinId="0"/>
    <cellStyle name="Normal 2" xfId="5"/>
    <cellStyle name="Normal 2 2" xfId="6"/>
    <cellStyle name="Normal 3" xfId="7"/>
    <cellStyle name="Normal 4" xfId="8"/>
    <cellStyle name="Normal 5" xfId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U31"/>
  <sheetViews>
    <sheetView zoomScale="70" zoomScaleNormal="70" zoomScaleSheetLayoutView="85" workbookViewId="0">
      <pane ySplit="6" topLeftCell="A16" activePane="bottomLeft" state="frozen"/>
      <selection pane="bottomLeft" activeCell="E17" sqref="E17"/>
    </sheetView>
  </sheetViews>
  <sheetFormatPr defaultRowHeight="15.75" x14ac:dyDescent="0.25"/>
  <cols>
    <col min="1" max="1" width="9" style="5"/>
    <col min="2" max="2" width="4.5" style="10" customWidth="1"/>
    <col min="3" max="3" width="7.25" style="11" customWidth="1"/>
    <col min="4" max="4" width="11.5" style="10" customWidth="1"/>
    <col min="5" max="5" width="27.75" style="10" customWidth="1"/>
    <col min="6" max="6" width="17.125" style="12" customWidth="1"/>
    <col min="7" max="7" width="12.375" style="10" customWidth="1"/>
    <col min="8" max="8" width="12.125" style="10" bestFit="1" customWidth="1"/>
    <col min="9" max="9" width="7.5" style="10" customWidth="1"/>
    <col min="10" max="10" width="9" style="13"/>
    <col min="11" max="11" width="9.875" style="10" customWidth="1"/>
    <col min="12" max="12" width="8.5" style="10" customWidth="1"/>
    <col min="13" max="13" width="12.75" style="10" customWidth="1"/>
    <col min="14" max="14" width="11.125" style="10" customWidth="1"/>
    <col min="15" max="15" width="17.125" style="10" customWidth="1"/>
    <col min="16" max="17" width="9" style="10"/>
    <col min="18" max="16384" width="9" style="5"/>
  </cols>
  <sheetData>
    <row r="1" spans="2:21" ht="32.25" customHeight="1" x14ac:dyDescent="0.25">
      <c r="B1" s="62" t="s">
        <v>96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4"/>
      <c r="Q1" s="39"/>
    </row>
    <row r="2" spans="2:21" ht="32.25" customHeight="1" x14ac:dyDescent="0.25">
      <c r="B2" s="65" t="s">
        <v>0</v>
      </c>
      <c r="C2" s="62" t="s">
        <v>1</v>
      </c>
      <c r="D2" s="63"/>
      <c r="E2" s="63"/>
      <c r="F2" s="63"/>
      <c r="G2" s="63"/>
      <c r="H2" s="64"/>
      <c r="I2" s="62" t="s">
        <v>2</v>
      </c>
      <c r="J2" s="63"/>
      <c r="K2" s="63"/>
      <c r="L2" s="63"/>
      <c r="M2" s="63"/>
      <c r="N2" s="63"/>
      <c r="O2" s="63"/>
      <c r="P2" s="64"/>
      <c r="Q2" s="39"/>
    </row>
    <row r="3" spans="2:21" ht="24.75" customHeight="1" x14ac:dyDescent="0.25">
      <c r="B3" s="66"/>
      <c r="C3" s="68" t="s">
        <v>3</v>
      </c>
      <c r="D3" s="69" t="s">
        <v>4</v>
      </c>
      <c r="E3" s="69" t="s">
        <v>5</v>
      </c>
      <c r="F3" s="69" t="s">
        <v>6</v>
      </c>
      <c r="G3" s="69"/>
      <c r="H3" s="69" t="s">
        <v>7</v>
      </c>
      <c r="I3" s="69" t="s">
        <v>8</v>
      </c>
      <c r="J3" s="69"/>
      <c r="K3" s="69"/>
      <c r="L3" s="69"/>
      <c r="M3" s="69"/>
      <c r="N3" s="69"/>
      <c r="O3" s="69" t="s">
        <v>9</v>
      </c>
      <c r="P3" s="69"/>
      <c r="Q3" s="39"/>
    </row>
    <row r="4" spans="2:21" ht="24.75" customHeight="1" x14ac:dyDescent="0.25">
      <c r="B4" s="66"/>
      <c r="C4" s="68"/>
      <c r="D4" s="69"/>
      <c r="E4" s="69"/>
      <c r="F4" s="69"/>
      <c r="G4" s="69"/>
      <c r="H4" s="69"/>
      <c r="I4" s="69" t="s">
        <v>10</v>
      </c>
      <c r="J4" s="69"/>
      <c r="K4" s="69"/>
      <c r="L4" s="69"/>
      <c r="M4" s="69" t="s">
        <v>11</v>
      </c>
      <c r="N4" s="69"/>
      <c r="O4" s="69" t="s">
        <v>12</v>
      </c>
      <c r="P4" s="69" t="s">
        <v>13</v>
      </c>
      <c r="Q4" s="39"/>
    </row>
    <row r="5" spans="2:21" ht="222.75" customHeight="1" x14ac:dyDescent="0.25">
      <c r="B5" s="66"/>
      <c r="C5" s="68"/>
      <c r="D5" s="69"/>
      <c r="E5" s="69"/>
      <c r="F5" s="69"/>
      <c r="G5" s="69"/>
      <c r="H5" s="69"/>
      <c r="I5" s="25" t="s">
        <v>14</v>
      </c>
      <c r="J5" s="3" t="s">
        <v>15</v>
      </c>
      <c r="K5" s="69" t="s">
        <v>16</v>
      </c>
      <c r="L5" s="69"/>
      <c r="M5" s="1" t="s">
        <v>17</v>
      </c>
      <c r="N5" s="25" t="s">
        <v>18</v>
      </c>
      <c r="O5" s="69"/>
      <c r="P5" s="69"/>
      <c r="Q5" s="39"/>
    </row>
    <row r="6" spans="2:21" ht="154.5" customHeight="1" x14ac:dyDescent="0.25">
      <c r="B6" s="67"/>
      <c r="C6" s="68"/>
      <c r="D6" s="69"/>
      <c r="E6" s="69"/>
      <c r="F6" s="25" t="s">
        <v>19</v>
      </c>
      <c r="G6" s="25" t="s">
        <v>20</v>
      </c>
      <c r="H6" s="69"/>
      <c r="I6" s="25" t="s">
        <v>21</v>
      </c>
      <c r="J6" s="3" t="s">
        <v>21</v>
      </c>
      <c r="K6" s="25" t="s">
        <v>22</v>
      </c>
      <c r="L6" s="25" t="s">
        <v>23</v>
      </c>
      <c r="M6" s="1" t="s">
        <v>21</v>
      </c>
      <c r="N6" s="25" t="s">
        <v>24</v>
      </c>
      <c r="O6" s="25" t="s">
        <v>21</v>
      </c>
      <c r="P6" s="25" t="s">
        <v>21</v>
      </c>
      <c r="Q6" s="39"/>
    </row>
    <row r="7" spans="2:21" ht="54.75" customHeight="1" x14ac:dyDescent="0.25">
      <c r="B7" s="6">
        <v>1</v>
      </c>
      <c r="C7" s="7" t="s">
        <v>97</v>
      </c>
      <c r="D7" s="37" t="s">
        <v>99</v>
      </c>
      <c r="E7" s="8" t="s">
        <v>100</v>
      </c>
      <c r="F7" s="2" t="s">
        <v>61</v>
      </c>
      <c r="G7" s="6" t="s">
        <v>25</v>
      </c>
      <c r="H7" s="6" t="s">
        <v>29</v>
      </c>
      <c r="I7" s="6"/>
      <c r="J7" s="38"/>
      <c r="K7" s="6"/>
      <c r="L7" s="6"/>
      <c r="M7" s="6"/>
      <c r="N7" s="6"/>
      <c r="O7" s="38">
        <v>175.5</v>
      </c>
      <c r="P7" s="6"/>
      <c r="Q7" s="40"/>
    </row>
    <row r="8" spans="2:21" ht="54.75" customHeight="1" x14ac:dyDescent="0.25">
      <c r="B8" s="6">
        <v>2</v>
      </c>
      <c r="C8" s="7" t="s">
        <v>98</v>
      </c>
      <c r="D8" s="37" t="s">
        <v>99</v>
      </c>
      <c r="E8" s="2" t="s">
        <v>101</v>
      </c>
      <c r="F8" s="8" t="s">
        <v>41</v>
      </c>
      <c r="G8" s="6" t="s">
        <v>25</v>
      </c>
      <c r="H8" s="6" t="s">
        <v>31</v>
      </c>
      <c r="I8" s="6"/>
      <c r="J8" s="38">
        <v>610.79</v>
      </c>
      <c r="K8" s="6"/>
      <c r="L8" s="6"/>
      <c r="M8" s="6"/>
      <c r="N8" s="6"/>
      <c r="O8" s="38"/>
      <c r="P8" s="6"/>
      <c r="Q8" s="40">
        <v>1</v>
      </c>
      <c r="R8" s="5">
        <f>J8</f>
        <v>610.79</v>
      </c>
    </row>
    <row r="9" spans="2:21" ht="54.75" customHeight="1" x14ac:dyDescent="0.25">
      <c r="B9" s="6">
        <v>3</v>
      </c>
      <c r="C9" s="7" t="s">
        <v>102</v>
      </c>
      <c r="D9" s="37" t="s">
        <v>99</v>
      </c>
      <c r="E9" s="8" t="s">
        <v>109</v>
      </c>
      <c r="F9" s="8" t="s">
        <v>70</v>
      </c>
      <c r="G9" s="6" t="s">
        <v>25</v>
      </c>
      <c r="H9" s="6" t="s">
        <v>29</v>
      </c>
      <c r="I9" s="6"/>
      <c r="J9" s="38"/>
      <c r="K9" s="6"/>
      <c r="L9" s="6"/>
      <c r="M9" s="6"/>
      <c r="N9" s="6"/>
      <c r="O9" s="38">
        <v>138.12</v>
      </c>
      <c r="P9" s="6"/>
      <c r="Q9" s="40"/>
    </row>
    <row r="10" spans="2:21" ht="54.75" customHeight="1" x14ac:dyDescent="0.25">
      <c r="B10" s="6">
        <v>4</v>
      </c>
      <c r="C10" s="7" t="s">
        <v>103</v>
      </c>
      <c r="D10" s="37" t="s">
        <v>110</v>
      </c>
      <c r="E10" s="2" t="s">
        <v>111</v>
      </c>
      <c r="F10" s="2" t="s">
        <v>112</v>
      </c>
      <c r="G10" s="6" t="s">
        <v>25</v>
      </c>
      <c r="H10" s="6" t="s">
        <v>31</v>
      </c>
      <c r="I10" s="6"/>
      <c r="J10" s="38">
        <v>285</v>
      </c>
      <c r="K10" s="6"/>
      <c r="L10" s="6"/>
      <c r="M10" s="6"/>
      <c r="N10" s="6"/>
      <c r="O10" s="38"/>
      <c r="P10" s="6"/>
      <c r="Q10" s="40">
        <v>1</v>
      </c>
      <c r="R10" s="5">
        <f>J10</f>
        <v>285</v>
      </c>
    </row>
    <row r="11" spans="2:21" ht="54.75" customHeight="1" x14ac:dyDescent="0.25">
      <c r="B11" s="6">
        <v>5</v>
      </c>
      <c r="C11" s="7" t="s">
        <v>104</v>
      </c>
      <c r="D11" s="7" t="s">
        <v>117</v>
      </c>
      <c r="E11" s="14" t="s">
        <v>113</v>
      </c>
      <c r="F11" s="8" t="s">
        <v>115</v>
      </c>
      <c r="G11" s="6" t="s">
        <v>25</v>
      </c>
      <c r="H11" s="6" t="s">
        <v>29</v>
      </c>
      <c r="I11" s="6"/>
      <c r="J11" s="38"/>
      <c r="K11" s="6"/>
      <c r="L11" s="6"/>
      <c r="M11" s="6"/>
      <c r="N11" s="6"/>
      <c r="O11" s="38">
        <v>125.68</v>
      </c>
      <c r="P11" s="6"/>
      <c r="Q11" s="40"/>
    </row>
    <row r="12" spans="2:21" ht="54.75" customHeight="1" x14ac:dyDescent="0.25">
      <c r="B12" s="6">
        <v>6</v>
      </c>
      <c r="C12" s="7" t="s">
        <v>105</v>
      </c>
      <c r="D12" s="7" t="s">
        <v>117</v>
      </c>
      <c r="E12" s="14" t="s">
        <v>114</v>
      </c>
      <c r="F12" s="8" t="s">
        <v>116</v>
      </c>
      <c r="G12" s="6" t="s">
        <v>25</v>
      </c>
      <c r="H12" s="6" t="s">
        <v>29</v>
      </c>
      <c r="I12" s="6"/>
      <c r="J12" s="38"/>
      <c r="K12" s="6"/>
      <c r="L12" s="6"/>
      <c r="M12" s="6"/>
      <c r="N12" s="6"/>
      <c r="O12" s="38">
        <v>190.54</v>
      </c>
      <c r="P12" s="6"/>
      <c r="Q12" s="60" t="s">
        <v>123</v>
      </c>
      <c r="R12" s="61"/>
      <c r="S12" s="61"/>
      <c r="T12" s="61"/>
      <c r="U12" s="61"/>
    </row>
    <row r="13" spans="2:21" s="22" customFormat="1" ht="54.75" customHeight="1" x14ac:dyDescent="0.25">
      <c r="B13" s="9">
        <v>7</v>
      </c>
      <c r="C13" s="23" t="s">
        <v>106</v>
      </c>
      <c r="D13" s="23" t="s">
        <v>122</v>
      </c>
      <c r="E13" s="2" t="s">
        <v>121</v>
      </c>
      <c r="F13" s="2" t="s">
        <v>41</v>
      </c>
      <c r="G13" s="9" t="s">
        <v>25</v>
      </c>
      <c r="H13" s="6" t="s">
        <v>31</v>
      </c>
      <c r="I13" s="9"/>
      <c r="J13" s="9">
        <v>333.6</v>
      </c>
      <c r="K13" s="9"/>
      <c r="L13" s="9"/>
      <c r="M13" s="9"/>
      <c r="N13" s="9"/>
      <c r="O13" s="9"/>
      <c r="P13" s="9"/>
      <c r="Q13" s="58" t="s">
        <v>132</v>
      </c>
      <c r="R13" s="59"/>
      <c r="S13" s="59"/>
      <c r="T13" s="59"/>
      <c r="U13" s="59"/>
    </row>
    <row r="14" spans="2:21" s="30" customFormat="1" ht="54.75" customHeight="1" x14ac:dyDescent="0.25">
      <c r="B14" s="27">
        <v>8</v>
      </c>
      <c r="C14" s="28" t="s">
        <v>107</v>
      </c>
      <c r="D14" s="44" t="s">
        <v>125</v>
      </c>
      <c r="E14" s="29" t="s">
        <v>126</v>
      </c>
      <c r="F14" s="45" t="s">
        <v>41</v>
      </c>
      <c r="G14" s="27" t="s">
        <v>25</v>
      </c>
      <c r="H14" s="27" t="s">
        <v>31</v>
      </c>
      <c r="I14" s="27"/>
      <c r="J14" s="35" t="s">
        <v>131</v>
      </c>
      <c r="K14" s="27"/>
      <c r="L14" s="27"/>
      <c r="M14" s="27"/>
      <c r="N14" s="27"/>
      <c r="O14" s="36"/>
      <c r="P14" s="27"/>
      <c r="Q14" s="41"/>
    </row>
    <row r="15" spans="2:21" s="30" customFormat="1" ht="54.75" customHeight="1" x14ac:dyDescent="0.25">
      <c r="B15" s="46">
        <v>9</v>
      </c>
      <c r="C15" s="44" t="s">
        <v>108</v>
      </c>
      <c r="D15" s="44" t="s">
        <v>125</v>
      </c>
      <c r="E15" s="29" t="s">
        <v>128</v>
      </c>
      <c r="F15" s="45" t="s">
        <v>130</v>
      </c>
      <c r="G15" s="27" t="s">
        <v>25</v>
      </c>
      <c r="H15" s="27" t="s">
        <v>29</v>
      </c>
      <c r="I15" s="27"/>
      <c r="J15" s="35"/>
      <c r="K15" s="27"/>
      <c r="L15" s="27"/>
      <c r="M15" s="27"/>
      <c r="N15" s="27"/>
      <c r="O15" s="36">
        <v>185.13</v>
      </c>
      <c r="P15" s="27"/>
      <c r="Q15" s="42"/>
    </row>
    <row r="16" spans="2:21" s="30" customFormat="1" ht="54.75" customHeight="1" x14ac:dyDescent="0.25">
      <c r="B16" s="27">
        <v>10</v>
      </c>
      <c r="C16" s="28" t="s">
        <v>124</v>
      </c>
      <c r="D16" s="44" t="s">
        <v>125</v>
      </c>
      <c r="E16" s="29" t="s">
        <v>127</v>
      </c>
      <c r="F16" s="45" t="s">
        <v>129</v>
      </c>
      <c r="G16" s="27" t="s">
        <v>25</v>
      </c>
      <c r="H16" s="27" t="s">
        <v>30</v>
      </c>
      <c r="I16" s="27"/>
      <c r="J16" s="35"/>
      <c r="K16" s="27"/>
      <c r="L16" s="27"/>
      <c r="M16" s="27"/>
      <c r="N16" s="27"/>
      <c r="O16" s="35">
        <v>216.72</v>
      </c>
      <c r="P16" s="27"/>
      <c r="Q16" s="43"/>
    </row>
    <row r="17" spans="2:18" s="30" customFormat="1" ht="54.75" customHeight="1" x14ac:dyDescent="0.25">
      <c r="B17" s="46">
        <v>11</v>
      </c>
      <c r="C17" s="44" t="s">
        <v>133</v>
      </c>
      <c r="D17" s="44" t="s">
        <v>138</v>
      </c>
      <c r="E17" s="29" t="s">
        <v>134</v>
      </c>
      <c r="F17" s="45" t="s">
        <v>135</v>
      </c>
      <c r="G17" s="27" t="s">
        <v>25</v>
      </c>
      <c r="H17" s="27" t="s">
        <v>29</v>
      </c>
      <c r="I17" s="27"/>
      <c r="J17" s="35"/>
      <c r="K17" s="27"/>
      <c r="L17" s="27"/>
      <c r="M17" s="27"/>
      <c r="N17" s="27"/>
      <c r="O17" s="36">
        <v>226.32</v>
      </c>
      <c r="P17" s="27"/>
      <c r="Q17" s="43"/>
    </row>
    <row r="18" spans="2:18" s="30" customFormat="1" ht="54.75" customHeight="1" x14ac:dyDescent="0.25">
      <c r="B18" s="27">
        <v>12</v>
      </c>
      <c r="C18" s="28" t="s">
        <v>139</v>
      </c>
      <c r="D18" s="44" t="s">
        <v>138</v>
      </c>
      <c r="E18" s="29" t="s">
        <v>136</v>
      </c>
      <c r="F18" s="45" t="s">
        <v>137</v>
      </c>
      <c r="G18" s="27" t="s">
        <v>25</v>
      </c>
      <c r="H18" s="27" t="s">
        <v>29</v>
      </c>
      <c r="I18" s="27"/>
      <c r="J18" s="35"/>
      <c r="K18" s="27"/>
      <c r="L18" s="27"/>
      <c r="M18" s="27"/>
      <c r="N18" s="27"/>
      <c r="O18" s="35">
        <v>134.94</v>
      </c>
      <c r="P18" s="27"/>
      <c r="Q18" s="41"/>
    </row>
    <row r="19" spans="2:18" s="30" customFormat="1" x14ac:dyDescent="0.25">
      <c r="B19" s="31"/>
      <c r="C19" s="32"/>
      <c r="D19" s="31"/>
      <c r="E19" s="31"/>
      <c r="F19" s="33"/>
      <c r="G19" s="31"/>
      <c r="H19" s="31"/>
      <c r="I19" s="31"/>
      <c r="J19" s="34">
        <f>SUM(J7:J18)</f>
        <v>1229.3899999999999</v>
      </c>
      <c r="K19" s="31"/>
      <c r="L19" s="31"/>
      <c r="M19" s="31"/>
      <c r="N19" s="31"/>
      <c r="O19" s="34">
        <f>SUM(O7:O18)</f>
        <v>1392.95</v>
      </c>
      <c r="P19" s="31"/>
      <c r="Q19" s="30">
        <f>SUM(Q7:Q18)</f>
        <v>2</v>
      </c>
      <c r="R19" s="30">
        <f>SUM(R7:R18)</f>
        <v>895.79</v>
      </c>
    </row>
    <row r="20" spans="2:18" s="30" customFormat="1" x14ac:dyDescent="0.25">
      <c r="B20" s="31"/>
      <c r="C20" s="32"/>
      <c r="D20" s="31"/>
      <c r="E20" s="31"/>
      <c r="F20" s="33"/>
      <c r="G20" s="31"/>
      <c r="H20" s="31"/>
      <c r="I20" s="31"/>
      <c r="J20" s="34"/>
      <c r="K20" s="31"/>
      <c r="L20" s="31"/>
      <c r="M20" s="31"/>
      <c r="N20" s="31"/>
      <c r="O20" s="31"/>
      <c r="P20" s="31"/>
      <c r="Q20" s="31"/>
    </row>
    <row r="21" spans="2:18" s="30" customFormat="1" x14ac:dyDescent="0.25">
      <c r="B21" s="31"/>
      <c r="C21" s="32"/>
      <c r="D21" s="31"/>
      <c r="E21" s="31"/>
      <c r="F21" s="33"/>
      <c r="G21" s="31"/>
      <c r="H21" s="31"/>
      <c r="I21" s="31"/>
      <c r="J21" s="34"/>
      <c r="K21" s="31"/>
      <c r="L21" s="31"/>
      <c r="M21" s="31"/>
      <c r="N21" s="31"/>
      <c r="O21" s="31"/>
      <c r="P21" s="31"/>
      <c r="Q21" s="31"/>
    </row>
    <row r="31" spans="2:18" x14ac:dyDescent="0.25">
      <c r="F31" s="12">
        <f>64*91</f>
        <v>5824</v>
      </c>
    </row>
  </sheetData>
  <mergeCells count="18">
    <mergeCell ref="P4:P5"/>
    <mergeCell ref="K5:L5"/>
    <mergeCell ref="Q13:U13"/>
    <mergeCell ref="Q12:U12"/>
    <mergeCell ref="B1:P1"/>
    <mergeCell ref="B2:B6"/>
    <mergeCell ref="C2:H2"/>
    <mergeCell ref="I2:P2"/>
    <mergeCell ref="C3:C6"/>
    <mergeCell ref="D3:D6"/>
    <mergeCell ref="E3:E6"/>
    <mergeCell ref="F3:G5"/>
    <mergeCell ref="H3:H6"/>
    <mergeCell ref="I3:N3"/>
    <mergeCell ref="O3:P3"/>
    <mergeCell ref="I4:L4"/>
    <mergeCell ref="M4:N4"/>
    <mergeCell ref="O4:O5"/>
  </mergeCells>
  <pageMargins left="0.7" right="0.7" top="0.75" bottom="0.75" header="0.3" footer="0.3"/>
  <pageSetup paperSize="9"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R16"/>
  <sheetViews>
    <sheetView zoomScale="70" zoomScaleNormal="70" zoomScaleSheetLayoutView="85" workbookViewId="0">
      <pane ySplit="6" topLeftCell="A16" activePane="bottomLeft" state="frozen"/>
      <selection pane="bottomLeft" activeCell="D15" sqref="D15"/>
    </sheetView>
  </sheetViews>
  <sheetFormatPr defaultRowHeight="15.75" x14ac:dyDescent="0.25"/>
  <cols>
    <col min="1" max="1" width="9" style="5"/>
    <col min="2" max="2" width="4.5" style="10" customWidth="1"/>
    <col min="3" max="3" width="7.25" style="11" customWidth="1"/>
    <col min="4" max="4" width="11.5" style="10" customWidth="1"/>
    <col min="5" max="5" width="27.75" style="10" customWidth="1"/>
    <col min="6" max="6" width="17.125" style="12" customWidth="1"/>
    <col min="7" max="7" width="12.375" style="10" customWidth="1"/>
    <col min="8" max="8" width="12.125" style="10" bestFit="1" customWidth="1"/>
    <col min="9" max="9" width="7.5" style="10" customWidth="1"/>
    <col min="10" max="10" width="9" style="13"/>
    <col min="11" max="11" width="8.75" style="10" customWidth="1"/>
    <col min="12" max="12" width="5.75" style="10" customWidth="1"/>
    <col min="13" max="13" width="7.25" style="10" customWidth="1"/>
    <col min="14" max="14" width="8.375" style="10" customWidth="1"/>
    <col min="15" max="15" width="17.125" style="10" customWidth="1"/>
    <col min="16" max="16" width="9" style="10"/>
    <col min="17" max="16384" width="9" style="5"/>
  </cols>
  <sheetData>
    <row r="1" spans="2:18" ht="32.25" customHeight="1" x14ac:dyDescent="0.25">
      <c r="B1" s="62" t="s">
        <v>95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4"/>
    </row>
    <row r="2" spans="2:18" ht="32.25" customHeight="1" x14ac:dyDescent="0.25">
      <c r="B2" s="65" t="s">
        <v>0</v>
      </c>
      <c r="C2" s="62" t="s">
        <v>1</v>
      </c>
      <c r="D2" s="63"/>
      <c r="E2" s="63"/>
      <c r="F2" s="63"/>
      <c r="G2" s="63"/>
      <c r="H2" s="64"/>
      <c r="I2" s="62" t="s">
        <v>2</v>
      </c>
      <c r="J2" s="63"/>
      <c r="K2" s="63"/>
      <c r="L2" s="63"/>
      <c r="M2" s="63"/>
      <c r="N2" s="63"/>
      <c r="O2" s="63"/>
      <c r="P2" s="64"/>
    </row>
    <row r="3" spans="2:18" ht="24.75" customHeight="1" x14ac:dyDescent="0.25">
      <c r="B3" s="66"/>
      <c r="C3" s="68" t="s">
        <v>3</v>
      </c>
      <c r="D3" s="69" t="s">
        <v>4</v>
      </c>
      <c r="E3" s="69" t="s">
        <v>5</v>
      </c>
      <c r="F3" s="69" t="s">
        <v>6</v>
      </c>
      <c r="G3" s="69"/>
      <c r="H3" s="69" t="s">
        <v>7</v>
      </c>
      <c r="I3" s="69" t="s">
        <v>8</v>
      </c>
      <c r="J3" s="69"/>
      <c r="K3" s="69"/>
      <c r="L3" s="69"/>
      <c r="M3" s="69"/>
      <c r="N3" s="69"/>
      <c r="O3" s="69" t="s">
        <v>9</v>
      </c>
      <c r="P3" s="69"/>
    </row>
    <row r="4" spans="2:18" ht="24.75" customHeight="1" x14ac:dyDescent="0.25">
      <c r="B4" s="66"/>
      <c r="C4" s="68"/>
      <c r="D4" s="69"/>
      <c r="E4" s="69"/>
      <c r="F4" s="69"/>
      <c r="G4" s="69"/>
      <c r="H4" s="69"/>
      <c r="I4" s="69" t="s">
        <v>10</v>
      </c>
      <c r="J4" s="69"/>
      <c r="K4" s="69"/>
      <c r="L4" s="69"/>
      <c r="M4" s="69" t="s">
        <v>11</v>
      </c>
      <c r="N4" s="69"/>
      <c r="O4" s="69" t="s">
        <v>12</v>
      </c>
      <c r="P4" s="69" t="s">
        <v>13</v>
      </c>
    </row>
    <row r="5" spans="2:18" ht="172.5" customHeight="1" x14ac:dyDescent="0.25">
      <c r="B5" s="66"/>
      <c r="C5" s="68"/>
      <c r="D5" s="69"/>
      <c r="E5" s="69"/>
      <c r="F5" s="69"/>
      <c r="G5" s="69"/>
      <c r="H5" s="69"/>
      <c r="I5" s="24" t="s">
        <v>14</v>
      </c>
      <c r="J5" s="3" t="s">
        <v>15</v>
      </c>
      <c r="K5" s="69" t="s">
        <v>16</v>
      </c>
      <c r="L5" s="69"/>
      <c r="M5" s="1" t="s">
        <v>17</v>
      </c>
      <c r="N5" s="24" t="s">
        <v>18</v>
      </c>
      <c r="O5" s="69"/>
      <c r="P5" s="69"/>
    </row>
    <row r="6" spans="2:18" ht="154.5" customHeight="1" x14ac:dyDescent="0.25">
      <c r="B6" s="67"/>
      <c r="C6" s="68"/>
      <c r="D6" s="69"/>
      <c r="E6" s="69"/>
      <c r="F6" s="24" t="s">
        <v>19</v>
      </c>
      <c r="G6" s="24" t="s">
        <v>20</v>
      </c>
      <c r="H6" s="69"/>
      <c r="I6" s="24" t="s">
        <v>21</v>
      </c>
      <c r="J6" s="3" t="s">
        <v>21</v>
      </c>
      <c r="K6" s="24" t="s">
        <v>22</v>
      </c>
      <c r="L6" s="24" t="s">
        <v>23</v>
      </c>
      <c r="M6" s="1" t="s">
        <v>21</v>
      </c>
      <c r="N6" s="24" t="s">
        <v>24</v>
      </c>
      <c r="O6" s="24" t="s">
        <v>21</v>
      </c>
      <c r="P6" s="24" t="s">
        <v>21</v>
      </c>
    </row>
    <row r="7" spans="2:18" ht="54.75" customHeight="1" x14ac:dyDescent="0.25">
      <c r="B7" s="6">
        <v>1</v>
      </c>
      <c r="C7" s="7" t="s">
        <v>63</v>
      </c>
      <c r="D7" s="7" t="s">
        <v>64</v>
      </c>
      <c r="E7" s="2" t="s">
        <v>69</v>
      </c>
      <c r="F7" s="8" t="s">
        <v>70</v>
      </c>
      <c r="G7" s="6" t="s">
        <v>25</v>
      </c>
      <c r="H7" s="6" t="s">
        <v>31</v>
      </c>
      <c r="I7" s="6"/>
      <c r="J7" s="9">
        <v>203.7</v>
      </c>
      <c r="K7" s="6"/>
      <c r="L7" s="6"/>
      <c r="M7" s="6"/>
      <c r="N7" s="6"/>
      <c r="O7" s="6"/>
      <c r="P7" s="6"/>
    </row>
    <row r="8" spans="2:18" ht="54.75" customHeight="1" x14ac:dyDescent="0.25">
      <c r="B8" s="6">
        <v>2</v>
      </c>
      <c r="C8" s="7" t="s">
        <v>66</v>
      </c>
      <c r="D8" s="7" t="s">
        <v>64</v>
      </c>
      <c r="E8" s="2" t="s">
        <v>65</v>
      </c>
      <c r="F8" s="8" t="s">
        <v>68</v>
      </c>
      <c r="G8" s="6" t="s">
        <v>25</v>
      </c>
      <c r="H8" s="6" t="s">
        <v>31</v>
      </c>
      <c r="I8" s="6"/>
      <c r="J8" s="9">
        <v>310.02999999999997</v>
      </c>
      <c r="K8" s="6"/>
      <c r="L8" s="6"/>
      <c r="M8" s="6"/>
      <c r="N8" s="6"/>
      <c r="O8" s="9"/>
      <c r="P8" s="6"/>
    </row>
    <row r="9" spans="2:18" ht="54.75" customHeight="1" x14ac:dyDescent="0.25">
      <c r="B9" s="6">
        <v>3</v>
      </c>
      <c r="C9" s="7" t="s">
        <v>67</v>
      </c>
      <c r="D9" s="7" t="s">
        <v>64</v>
      </c>
      <c r="E9" s="2" t="s">
        <v>71</v>
      </c>
      <c r="F9" s="8" t="s">
        <v>70</v>
      </c>
      <c r="G9" s="6" t="s">
        <v>25</v>
      </c>
      <c r="H9" s="6" t="s">
        <v>72</v>
      </c>
      <c r="I9" s="6"/>
      <c r="J9" s="9">
        <v>466.63</v>
      </c>
      <c r="K9" s="6"/>
      <c r="L9" s="6"/>
      <c r="M9" s="6"/>
      <c r="N9" s="6"/>
      <c r="O9" s="9"/>
      <c r="P9" s="6"/>
    </row>
    <row r="10" spans="2:18" ht="54.75" customHeight="1" x14ac:dyDescent="0.25">
      <c r="B10" s="6">
        <v>4</v>
      </c>
      <c r="C10" s="7" t="s">
        <v>73</v>
      </c>
      <c r="D10" s="7" t="s">
        <v>76</v>
      </c>
      <c r="E10" s="2" t="s">
        <v>77</v>
      </c>
      <c r="F10" s="8" t="s">
        <v>37</v>
      </c>
      <c r="G10" s="6" t="s">
        <v>25</v>
      </c>
      <c r="H10" s="6" t="s">
        <v>78</v>
      </c>
      <c r="I10" s="6"/>
      <c r="J10" s="9">
        <v>330.6</v>
      </c>
      <c r="K10" s="6"/>
      <c r="L10" s="6"/>
      <c r="M10" s="6"/>
      <c r="N10" s="6"/>
      <c r="O10" s="9"/>
      <c r="P10" s="6"/>
    </row>
    <row r="11" spans="2:18" ht="54.75" customHeight="1" x14ac:dyDescent="0.25">
      <c r="B11" s="6">
        <v>5</v>
      </c>
      <c r="C11" s="7" t="s">
        <v>74</v>
      </c>
      <c r="D11" s="7" t="s">
        <v>79</v>
      </c>
      <c r="E11" s="14" t="s">
        <v>80</v>
      </c>
      <c r="F11" s="8" t="s">
        <v>81</v>
      </c>
      <c r="G11" s="6" t="s">
        <v>25</v>
      </c>
      <c r="H11" s="6" t="s">
        <v>31</v>
      </c>
      <c r="I11" s="6"/>
      <c r="J11" s="9">
        <v>351.04</v>
      </c>
      <c r="K11" s="6"/>
      <c r="L11" s="6"/>
      <c r="M11" s="6"/>
      <c r="N11" s="6"/>
      <c r="O11" s="9"/>
      <c r="P11" s="6"/>
    </row>
    <row r="12" spans="2:18" ht="54.75" customHeight="1" x14ac:dyDescent="0.25">
      <c r="B12" s="6">
        <v>6</v>
      </c>
      <c r="C12" s="7" t="s">
        <v>75</v>
      </c>
      <c r="D12" s="7" t="s">
        <v>79</v>
      </c>
      <c r="E12" s="14" t="s">
        <v>82</v>
      </c>
      <c r="F12" s="8" t="s">
        <v>83</v>
      </c>
      <c r="G12" s="6" t="s">
        <v>25</v>
      </c>
      <c r="H12" s="6" t="s">
        <v>29</v>
      </c>
      <c r="I12" s="6"/>
      <c r="J12" s="9"/>
      <c r="K12" s="6"/>
      <c r="L12" s="6"/>
      <c r="M12" s="6"/>
      <c r="N12" s="6"/>
      <c r="O12" s="9">
        <v>192.39</v>
      </c>
      <c r="P12" s="6"/>
    </row>
    <row r="13" spans="2:18" ht="54.75" customHeight="1" x14ac:dyDescent="0.25">
      <c r="B13" s="6">
        <v>7</v>
      </c>
      <c r="C13" s="7" t="s">
        <v>84</v>
      </c>
      <c r="D13" s="7" t="s">
        <v>85</v>
      </c>
      <c r="E13" s="8" t="s">
        <v>86</v>
      </c>
      <c r="F13" s="8" t="s">
        <v>87</v>
      </c>
      <c r="G13" s="6" t="s">
        <v>25</v>
      </c>
      <c r="H13" s="6" t="s">
        <v>29</v>
      </c>
      <c r="I13" s="6"/>
      <c r="J13" s="9"/>
      <c r="K13" s="6"/>
      <c r="L13" s="6"/>
      <c r="M13" s="6"/>
      <c r="N13" s="6"/>
      <c r="O13" s="6">
        <v>88.76</v>
      </c>
      <c r="P13" s="6"/>
    </row>
    <row r="14" spans="2:18" ht="54.75" customHeight="1" x14ac:dyDescent="0.25">
      <c r="B14" s="6">
        <v>8</v>
      </c>
      <c r="C14" s="7" t="s">
        <v>88</v>
      </c>
      <c r="D14" s="7" t="s">
        <v>91</v>
      </c>
      <c r="E14" s="8" t="s">
        <v>89</v>
      </c>
      <c r="F14" s="8" t="s">
        <v>90</v>
      </c>
      <c r="G14" s="6" t="s">
        <v>25</v>
      </c>
      <c r="H14" s="6" t="s">
        <v>78</v>
      </c>
      <c r="I14" s="6"/>
      <c r="J14" s="9">
        <v>408</v>
      </c>
      <c r="K14" s="6"/>
      <c r="L14" s="6"/>
      <c r="M14" s="6"/>
      <c r="N14" s="6"/>
      <c r="O14" s="4"/>
      <c r="P14" s="6"/>
    </row>
    <row r="15" spans="2:18" ht="54.75" customHeight="1" x14ac:dyDescent="0.25">
      <c r="B15" s="6">
        <v>9</v>
      </c>
      <c r="C15" s="7" t="s">
        <v>94</v>
      </c>
      <c r="D15" s="7" t="s">
        <v>91</v>
      </c>
      <c r="E15" s="8" t="s">
        <v>92</v>
      </c>
      <c r="F15" s="8" t="s">
        <v>93</v>
      </c>
      <c r="G15" s="6" t="s">
        <v>25</v>
      </c>
      <c r="H15" s="6" t="s">
        <v>30</v>
      </c>
      <c r="I15" s="6"/>
      <c r="J15" s="9"/>
      <c r="K15" s="6"/>
      <c r="L15" s="6"/>
      <c r="M15" s="6"/>
      <c r="N15" s="6"/>
      <c r="O15" s="6">
        <v>186.43</v>
      </c>
      <c r="P15" s="6"/>
    </row>
    <row r="16" spans="2:18" x14ac:dyDescent="0.25">
      <c r="J16" s="13">
        <f>SUM(J7:J15)</f>
        <v>2070</v>
      </c>
      <c r="O16" s="13">
        <f>SUM(O7:O15)</f>
        <v>467.58</v>
      </c>
      <c r="Q16" s="13">
        <f t="shared" ref="Q16:R16" si="0">SUM(Q7:Q15)</f>
        <v>0</v>
      </c>
      <c r="R16" s="13">
        <f t="shared" si="0"/>
        <v>0</v>
      </c>
    </row>
  </sheetData>
  <mergeCells count="16">
    <mergeCell ref="B1:P1"/>
    <mergeCell ref="B2:B6"/>
    <mergeCell ref="C2:H2"/>
    <mergeCell ref="I2:P2"/>
    <mergeCell ref="C3:C6"/>
    <mergeCell ref="D3:D6"/>
    <mergeCell ref="E3:E6"/>
    <mergeCell ref="F3:G5"/>
    <mergeCell ref="H3:H6"/>
    <mergeCell ref="I3:N3"/>
    <mergeCell ref="O3:P3"/>
    <mergeCell ref="I4:L4"/>
    <mergeCell ref="M4:N4"/>
    <mergeCell ref="O4:O5"/>
    <mergeCell ref="P4:P5"/>
    <mergeCell ref="K5:L5"/>
  </mergeCells>
  <pageMargins left="0.7" right="0.7" top="0.75" bottom="0.75" header="0.3" footer="0.3"/>
  <pageSetup paperSize="9" scale="6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tabSelected="1" zoomScale="70" zoomScaleNormal="70" zoomScaleSheetLayoutView="85" workbookViewId="0">
      <pane xSplit="2" ySplit="6" topLeftCell="C37" activePane="bottomRight" state="frozen"/>
      <selection pane="topRight" activeCell="C1" sqref="C1"/>
      <selection pane="bottomLeft" activeCell="A7" sqref="A7"/>
      <selection pane="bottomRight" activeCell="D46" sqref="D46"/>
    </sheetView>
  </sheetViews>
  <sheetFormatPr defaultRowHeight="15.75" x14ac:dyDescent="0.25"/>
  <cols>
    <col min="1" max="1" width="4.25" style="19" customWidth="1"/>
    <col min="2" max="2" width="7.25" style="20" customWidth="1"/>
    <col min="3" max="3" width="14.625" style="19" customWidth="1"/>
    <col min="4" max="4" width="27.75" style="19" customWidth="1"/>
    <col min="5" max="5" width="15.625" style="19" customWidth="1"/>
    <col min="6" max="6" width="7.75" style="19" customWidth="1"/>
    <col min="7" max="7" width="13.75" style="19" customWidth="1"/>
    <col min="8" max="8" width="9" style="19"/>
    <col min="9" max="9" width="9" style="21"/>
    <col min="10" max="10" width="11.25" style="19" bestFit="1" customWidth="1"/>
    <col min="11" max="11" width="13.75" style="19" bestFit="1" customWidth="1"/>
    <col min="12" max="12" width="7.25" style="19" customWidth="1"/>
    <col min="13" max="13" width="9.75" style="19" customWidth="1"/>
    <col min="14" max="14" width="13.375" style="19" customWidth="1"/>
    <col min="15" max="15" width="13.625" style="19" customWidth="1"/>
    <col min="16" max="16" width="9.125" style="15" bestFit="1" customWidth="1"/>
    <col min="17" max="16384" width="9" style="15"/>
  </cols>
  <sheetData>
    <row r="1" spans="1:19" ht="32.25" customHeight="1" x14ac:dyDescent="0.25">
      <c r="A1" s="70" t="s">
        <v>214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2"/>
    </row>
    <row r="2" spans="1:19" ht="32.25" customHeight="1" x14ac:dyDescent="0.25">
      <c r="A2" s="73" t="s">
        <v>0</v>
      </c>
      <c r="B2" s="70" t="s">
        <v>1</v>
      </c>
      <c r="C2" s="71"/>
      <c r="D2" s="71"/>
      <c r="E2" s="71"/>
      <c r="F2" s="71"/>
      <c r="G2" s="72"/>
      <c r="H2" s="70" t="s">
        <v>2</v>
      </c>
      <c r="I2" s="71"/>
      <c r="J2" s="71"/>
      <c r="K2" s="71"/>
      <c r="L2" s="71"/>
      <c r="M2" s="71"/>
      <c r="N2" s="71"/>
      <c r="O2" s="72"/>
    </row>
    <row r="3" spans="1:19" ht="24.75" customHeight="1" x14ac:dyDescent="0.25">
      <c r="A3" s="74"/>
      <c r="B3" s="77" t="s">
        <v>3</v>
      </c>
      <c r="C3" s="76" t="s">
        <v>4</v>
      </c>
      <c r="D3" s="76" t="s">
        <v>5</v>
      </c>
      <c r="E3" s="76" t="s">
        <v>6</v>
      </c>
      <c r="F3" s="76"/>
      <c r="G3" s="76" t="s">
        <v>7</v>
      </c>
      <c r="H3" s="76" t="s">
        <v>8</v>
      </c>
      <c r="I3" s="76"/>
      <c r="J3" s="76"/>
      <c r="K3" s="76"/>
      <c r="L3" s="76"/>
      <c r="M3" s="76"/>
      <c r="N3" s="76" t="s">
        <v>9</v>
      </c>
      <c r="O3" s="76"/>
    </row>
    <row r="4" spans="1:19" ht="24.75" customHeight="1" x14ac:dyDescent="0.25">
      <c r="A4" s="74"/>
      <c r="B4" s="77"/>
      <c r="C4" s="76"/>
      <c r="D4" s="76"/>
      <c r="E4" s="76"/>
      <c r="F4" s="76"/>
      <c r="G4" s="76"/>
      <c r="H4" s="76" t="s">
        <v>10</v>
      </c>
      <c r="I4" s="76"/>
      <c r="J4" s="76"/>
      <c r="K4" s="76"/>
      <c r="L4" s="76" t="s">
        <v>11</v>
      </c>
      <c r="M4" s="76"/>
      <c r="N4" s="76" t="s">
        <v>12</v>
      </c>
      <c r="O4" s="76" t="s">
        <v>13</v>
      </c>
    </row>
    <row r="5" spans="1:19" ht="172.5" customHeight="1" x14ac:dyDescent="0.25">
      <c r="A5" s="74"/>
      <c r="B5" s="77"/>
      <c r="C5" s="76"/>
      <c r="D5" s="76"/>
      <c r="E5" s="76"/>
      <c r="F5" s="76"/>
      <c r="G5" s="76"/>
      <c r="H5" s="53" t="s">
        <v>14</v>
      </c>
      <c r="I5" s="16" t="s">
        <v>15</v>
      </c>
      <c r="J5" s="76" t="s">
        <v>16</v>
      </c>
      <c r="K5" s="76"/>
      <c r="L5" s="53" t="s">
        <v>17</v>
      </c>
      <c r="M5" s="53" t="s">
        <v>18</v>
      </c>
      <c r="N5" s="76"/>
      <c r="O5" s="76"/>
      <c r="P5" s="78" t="s">
        <v>119</v>
      </c>
      <c r="Q5" s="79"/>
    </row>
    <row r="6" spans="1:19" ht="120.75" customHeight="1" x14ac:dyDescent="0.25">
      <c r="A6" s="75"/>
      <c r="B6" s="77"/>
      <c r="C6" s="76"/>
      <c r="D6" s="76"/>
      <c r="E6" s="53" t="s">
        <v>19</v>
      </c>
      <c r="F6" s="53" t="s">
        <v>20</v>
      </c>
      <c r="G6" s="76"/>
      <c r="H6" s="53" t="s">
        <v>21</v>
      </c>
      <c r="I6" s="16" t="s">
        <v>21</v>
      </c>
      <c r="J6" s="53" t="s">
        <v>22</v>
      </c>
      <c r="K6" s="53" t="s">
        <v>23</v>
      </c>
      <c r="L6" s="53" t="s">
        <v>21</v>
      </c>
      <c r="M6" s="53" t="s">
        <v>24</v>
      </c>
      <c r="N6" s="53" t="s">
        <v>21</v>
      </c>
      <c r="O6" s="53" t="s">
        <v>21</v>
      </c>
      <c r="P6" s="15" t="s">
        <v>120</v>
      </c>
      <c r="Q6" s="15" t="s">
        <v>118</v>
      </c>
    </row>
    <row r="7" spans="1:19" ht="54.75" customHeight="1" x14ac:dyDescent="0.25">
      <c r="A7" s="17">
        <v>1</v>
      </c>
      <c r="B7" s="26" t="s">
        <v>33</v>
      </c>
      <c r="C7" s="52" t="s">
        <v>147</v>
      </c>
      <c r="D7" s="47" t="s">
        <v>146</v>
      </c>
      <c r="E7" s="17" t="s">
        <v>135</v>
      </c>
      <c r="F7" s="17" t="s">
        <v>25</v>
      </c>
      <c r="G7" s="17" t="s">
        <v>28</v>
      </c>
      <c r="H7" s="17"/>
      <c r="I7" s="17">
        <v>268.39999999999998</v>
      </c>
      <c r="J7" s="17"/>
      <c r="K7" s="17"/>
      <c r="L7" s="17"/>
      <c r="M7" s="17"/>
      <c r="N7" s="17"/>
      <c r="O7" s="17"/>
    </row>
    <row r="8" spans="1:19" ht="54.75" customHeight="1" x14ac:dyDescent="0.25">
      <c r="A8" s="17">
        <v>2</v>
      </c>
      <c r="B8" s="26" t="s">
        <v>34</v>
      </c>
      <c r="C8" s="51" t="s">
        <v>156</v>
      </c>
      <c r="D8" s="47" t="s">
        <v>148</v>
      </c>
      <c r="E8" s="17" t="s">
        <v>144</v>
      </c>
      <c r="F8" s="17" t="s">
        <v>25</v>
      </c>
      <c r="G8" s="17" t="s">
        <v>140</v>
      </c>
      <c r="H8" s="17"/>
      <c r="I8" s="17"/>
      <c r="J8" s="17"/>
      <c r="K8" s="17"/>
      <c r="L8" s="17"/>
      <c r="M8" s="17"/>
      <c r="N8" s="17">
        <v>196.56</v>
      </c>
      <c r="O8" s="17"/>
    </row>
    <row r="9" spans="1:19" ht="54.75" customHeight="1" x14ac:dyDescent="0.25">
      <c r="A9" s="17">
        <v>3</v>
      </c>
      <c r="B9" s="26" t="s">
        <v>35</v>
      </c>
      <c r="C9" s="51" t="s">
        <v>156</v>
      </c>
      <c r="D9" s="47" t="s">
        <v>149</v>
      </c>
      <c r="E9" s="17" t="s">
        <v>145</v>
      </c>
      <c r="F9" s="17" t="s">
        <v>25</v>
      </c>
      <c r="G9" s="17" t="s">
        <v>140</v>
      </c>
      <c r="H9" s="17"/>
      <c r="I9" s="17"/>
      <c r="J9" s="17"/>
      <c r="K9" s="17"/>
      <c r="L9" s="17"/>
      <c r="M9" s="17"/>
      <c r="N9" s="17">
        <v>147.24</v>
      </c>
      <c r="O9" s="17"/>
      <c r="P9" s="15">
        <v>16</v>
      </c>
      <c r="Q9" s="15">
        <v>519.74</v>
      </c>
      <c r="R9" s="15" t="s">
        <v>143</v>
      </c>
    </row>
    <row r="10" spans="1:19" ht="54.75" customHeight="1" x14ac:dyDescent="0.25">
      <c r="A10" s="17">
        <v>4</v>
      </c>
      <c r="B10" s="26" t="s">
        <v>36</v>
      </c>
      <c r="C10" s="51" t="s">
        <v>154</v>
      </c>
      <c r="D10" s="47" t="s">
        <v>150</v>
      </c>
      <c r="E10" s="17" t="s">
        <v>81</v>
      </c>
      <c r="F10" s="17" t="s">
        <v>25</v>
      </c>
      <c r="G10" s="17" t="s">
        <v>140</v>
      </c>
      <c r="H10" s="17"/>
      <c r="I10" s="48"/>
      <c r="J10" s="17"/>
      <c r="K10" s="17"/>
      <c r="L10" s="17"/>
      <c r="M10" s="17"/>
      <c r="N10" s="17">
        <v>217.8</v>
      </c>
      <c r="O10" s="17"/>
    </row>
    <row r="11" spans="1:19" ht="54.75" customHeight="1" x14ac:dyDescent="0.25">
      <c r="A11" s="17">
        <v>5</v>
      </c>
      <c r="B11" s="26" t="s">
        <v>38</v>
      </c>
      <c r="C11" s="51" t="s">
        <v>154</v>
      </c>
      <c r="D11" s="47" t="s">
        <v>151</v>
      </c>
      <c r="E11" s="17" t="s">
        <v>155</v>
      </c>
      <c r="F11" s="17" t="s">
        <v>25</v>
      </c>
      <c r="G11" s="17" t="s">
        <v>28</v>
      </c>
      <c r="H11" s="17"/>
      <c r="I11" s="48">
        <v>225</v>
      </c>
      <c r="J11" s="17"/>
      <c r="K11" s="17"/>
      <c r="L11" s="17"/>
      <c r="M11" s="17"/>
      <c r="N11" s="49"/>
      <c r="O11" s="17"/>
    </row>
    <row r="12" spans="1:19" s="21" customFormat="1" ht="54.75" customHeight="1" x14ac:dyDescent="0.25">
      <c r="A12" s="17">
        <v>6</v>
      </c>
      <c r="B12" s="26" t="s">
        <v>39</v>
      </c>
      <c r="C12" s="51" t="s">
        <v>154</v>
      </c>
      <c r="D12" s="47" t="s">
        <v>152</v>
      </c>
      <c r="E12" s="17" t="s">
        <v>153</v>
      </c>
      <c r="F12" s="17" t="s">
        <v>25</v>
      </c>
      <c r="G12" s="17" t="s">
        <v>140</v>
      </c>
      <c r="H12" s="17"/>
      <c r="I12" s="17"/>
      <c r="J12" s="17"/>
      <c r="K12" s="17"/>
      <c r="L12" s="17"/>
      <c r="M12" s="17"/>
      <c r="N12" s="49">
        <v>220.33</v>
      </c>
      <c r="O12" s="17"/>
    </row>
    <row r="13" spans="1:19" s="21" customFormat="1" ht="54.75" customHeight="1" x14ac:dyDescent="0.25">
      <c r="A13" s="17">
        <v>7</v>
      </c>
      <c r="B13" s="26" t="s">
        <v>40</v>
      </c>
      <c r="C13" s="51" t="s">
        <v>159</v>
      </c>
      <c r="D13" s="50" t="s">
        <v>157</v>
      </c>
      <c r="E13" s="17" t="s">
        <v>87</v>
      </c>
      <c r="F13" s="17" t="s">
        <v>25</v>
      </c>
      <c r="G13" s="17" t="s">
        <v>140</v>
      </c>
      <c r="H13" s="17"/>
      <c r="I13" s="49"/>
      <c r="J13" s="17"/>
      <c r="K13" s="17"/>
      <c r="L13" s="17"/>
      <c r="M13" s="17"/>
      <c r="N13" s="49">
        <v>233.58</v>
      </c>
      <c r="O13" s="17"/>
    </row>
    <row r="14" spans="1:19" s="21" customFormat="1" ht="54.75" customHeight="1" x14ac:dyDescent="0.25">
      <c r="A14" s="17">
        <v>8</v>
      </c>
      <c r="B14" s="26" t="s">
        <v>43</v>
      </c>
      <c r="C14" s="51" t="s">
        <v>159</v>
      </c>
      <c r="D14" s="50" t="s">
        <v>158</v>
      </c>
      <c r="E14" s="17" t="s">
        <v>32</v>
      </c>
      <c r="F14" s="17" t="s">
        <v>25</v>
      </c>
      <c r="G14" s="17" t="s">
        <v>60</v>
      </c>
      <c r="H14" s="17"/>
      <c r="I14" s="17"/>
      <c r="J14" s="17"/>
      <c r="K14" s="17"/>
      <c r="L14" s="17"/>
      <c r="M14" s="17"/>
      <c r="N14" s="49">
        <v>286.02999999999997</v>
      </c>
      <c r="O14" s="17"/>
      <c r="P14" s="80"/>
      <c r="Q14" s="81"/>
      <c r="R14" s="81"/>
      <c r="S14" s="81"/>
    </row>
    <row r="15" spans="1:19" s="21" customFormat="1" ht="54.75" customHeight="1" x14ac:dyDescent="0.25">
      <c r="A15" s="17">
        <v>9</v>
      </c>
      <c r="B15" s="26" t="s">
        <v>44</v>
      </c>
      <c r="C15" s="51" t="s">
        <v>164</v>
      </c>
      <c r="D15" s="47" t="s">
        <v>160</v>
      </c>
      <c r="E15" s="17" t="s">
        <v>141</v>
      </c>
      <c r="F15" s="17" t="s">
        <v>25</v>
      </c>
      <c r="G15" s="17" t="s">
        <v>140</v>
      </c>
      <c r="H15" s="17"/>
      <c r="I15" s="17"/>
      <c r="J15" s="17"/>
      <c r="K15" s="17"/>
      <c r="L15" s="17"/>
      <c r="M15" s="17"/>
      <c r="N15" s="49">
        <v>167.58</v>
      </c>
      <c r="O15" s="17"/>
      <c r="P15" s="55"/>
      <c r="Q15" s="54"/>
      <c r="R15" s="54"/>
      <c r="S15" s="54"/>
    </row>
    <row r="16" spans="1:19" s="21" customFormat="1" ht="54.75" customHeight="1" x14ac:dyDescent="0.25">
      <c r="A16" s="17">
        <v>10</v>
      </c>
      <c r="B16" s="26" t="s">
        <v>45</v>
      </c>
      <c r="C16" s="51" t="s">
        <v>164</v>
      </c>
      <c r="D16" s="47" t="s">
        <v>161</v>
      </c>
      <c r="E16" s="17" t="s">
        <v>168</v>
      </c>
      <c r="F16" s="17" t="s">
        <v>25</v>
      </c>
      <c r="G16" s="17" t="s">
        <v>140</v>
      </c>
      <c r="H16" s="17"/>
      <c r="I16" s="17"/>
      <c r="J16" s="17"/>
      <c r="K16" s="17"/>
      <c r="L16" s="17"/>
      <c r="M16" s="17"/>
      <c r="N16" s="49">
        <v>145.1</v>
      </c>
      <c r="O16" s="17"/>
      <c r="P16" s="55"/>
      <c r="Q16" s="54"/>
      <c r="R16" s="54"/>
      <c r="S16" s="54"/>
    </row>
    <row r="17" spans="1:19" s="21" customFormat="1" ht="54.75" customHeight="1" x14ac:dyDescent="0.25">
      <c r="A17" s="17">
        <v>11</v>
      </c>
      <c r="B17" s="26" t="s">
        <v>46</v>
      </c>
      <c r="C17" s="51" t="s">
        <v>164</v>
      </c>
      <c r="D17" s="47" t="s">
        <v>162</v>
      </c>
      <c r="E17" s="17" t="s">
        <v>167</v>
      </c>
      <c r="F17" s="17" t="s">
        <v>25</v>
      </c>
      <c r="G17" s="17" t="s">
        <v>140</v>
      </c>
      <c r="H17" s="17"/>
      <c r="I17" s="17"/>
      <c r="J17" s="17"/>
      <c r="K17" s="17"/>
      <c r="L17" s="17"/>
      <c r="M17" s="17"/>
      <c r="N17" s="49">
        <v>174.87</v>
      </c>
      <c r="O17" s="17"/>
      <c r="P17" s="55"/>
      <c r="Q17" s="54"/>
      <c r="R17" s="54"/>
      <c r="S17" s="54"/>
    </row>
    <row r="18" spans="1:19" s="21" customFormat="1" ht="54.75" customHeight="1" x14ac:dyDescent="0.25">
      <c r="A18" s="17">
        <v>12</v>
      </c>
      <c r="B18" s="26" t="s">
        <v>47</v>
      </c>
      <c r="C18" s="51" t="s">
        <v>165</v>
      </c>
      <c r="D18" s="47" t="s">
        <v>163</v>
      </c>
      <c r="E18" s="17" t="s">
        <v>166</v>
      </c>
      <c r="F18" s="17" t="s">
        <v>25</v>
      </c>
      <c r="G18" s="17" t="s">
        <v>140</v>
      </c>
      <c r="H18" s="17"/>
      <c r="I18" s="17"/>
      <c r="J18" s="17"/>
      <c r="K18" s="17"/>
      <c r="L18" s="17"/>
      <c r="M18" s="17"/>
      <c r="N18" s="49">
        <v>114.41</v>
      </c>
      <c r="O18" s="17"/>
      <c r="P18" s="55"/>
      <c r="Q18" s="54"/>
      <c r="R18" s="54"/>
      <c r="S18" s="54"/>
    </row>
    <row r="19" spans="1:19" s="21" customFormat="1" ht="54.75" customHeight="1" x14ac:dyDescent="0.25">
      <c r="A19" s="17">
        <v>13</v>
      </c>
      <c r="B19" s="26" t="s">
        <v>48</v>
      </c>
      <c r="C19" s="26" t="s">
        <v>169</v>
      </c>
      <c r="D19" s="47" t="s">
        <v>170</v>
      </c>
      <c r="E19" s="17" t="s">
        <v>116</v>
      </c>
      <c r="F19" s="17" t="s">
        <v>25</v>
      </c>
      <c r="G19" s="17" t="s">
        <v>140</v>
      </c>
      <c r="H19" s="17"/>
      <c r="I19" s="17"/>
      <c r="J19" s="17"/>
      <c r="K19" s="17"/>
      <c r="L19" s="17"/>
      <c r="M19" s="17"/>
      <c r="N19" s="49">
        <v>298.3</v>
      </c>
      <c r="O19" s="17"/>
      <c r="P19" s="80"/>
      <c r="Q19" s="82"/>
      <c r="R19" s="54"/>
      <c r="S19" s="54"/>
    </row>
    <row r="20" spans="1:19" s="21" customFormat="1" ht="54.75" customHeight="1" x14ac:dyDescent="0.25">
      <c r="A20" s="17">
        <v>14</v>
      </c>
      <c r="B20" s="26" t="s">
        <v>49</v>
      </c>
      <c r="C20" s="26" t="s">
        <v>169</v>
      </c>
      <c r="D20" s="47" t="s">
        <v>171</v>
      </c>
      <c r="E20" s="17" t="s">
        <v>172</v>
      </c>
      <c r="F20" s="17" t="s">
        <v>25</v>
      </c>
      <c r="G20" s="17" t="s">
        <v>140</v>
      </c>
      <c r="H20" s="17"/>
      <c r="I20" s="17"/>
      <c r="J20" s="17"/>
      <c r="K20" s="17"/>
      <c r="L20" s="17"/>
      <c r="M20" s="17"/>
      <c r="N20" s="49">
        <v>115.82</v>
      </c>
      <c r="O20" s="17"/>
      <c r="P20" s="55"/>
      <c r="Q20" s="55"/>
      <c r="R20" s="54"/>
      <c r="S20" s="54"/>
    </row>
    <row r="21" spans="1:19" s="21" customFormat="1" ht="54.75" customHeight="1" x14ac:dyDescent="0.25">
      <c r="A21" s="17">
        <v>15</v>
      </c>
      <c r="B21" s="26" t="s">
        <v>50</v>
      </c>
      <c r="C21" s="26" t="s">
        <v>178</v>
      </c>
      <c r="D21" s="47" t="s">
        <v>173</v>
      </c>
      <c r="E21" s="17" t="s">
        <v>141</v>
      </c>
      <c r="F21" s="17" t="s">
        <v>25</v>
      </c>
      <c r="G21" s="17" t="s">
        <v>60</v>
      </c>
      <c r="H21" s="17"/>
      <c r="I21" s="17"/>
      <c r="J21" s="17"/>
      <c r="K21" s="17"/>
      <c r="L21" s="17"/>
      <c r="M21" s="17"/>
      <c r="N21" s="49">
        <v>126.89</v>
      </c>
      <c r="O21" s="17"/>
      <c r="P21" s="55"/>
      <c r="Q21" s="55"/>
      <c r="R21" s="54"/>
      <c r="S21" s="54"/>
    </row>
    <row r="22" spans="1:19" s="21" customFormat="1" ht="54.75" customHeight="1" x14ac:dyDescent="0.25">
      <c r="A22" s="17">
        <v>16</v>
      </c>
      <c r="B22" s="26" t="s">
        <v>51</v>
      </c>
      <c r="C22" s="26" t="s">
        <v>178</v>
      </c>
      <c r="D22" s="47" t="s">
        <v>174</v>
      </c>
      <c r="E22" s="17" t="s">
        <v>175</v>
      </c>
      <c r="F22" s="17" t="s">
        <v>25</v>
      </c>
      <c r="G22" s="17" t="s">
        <v>140</v>
      </c>
      <c r="H22" s="17"/>
      <c r="I22" s="17"/>
      <c r="J22" s="17"/>
      <c r="K22" s="17"/>
      <c r="L22" s="17"/>
      <c r="M22" s="17"/>
      <c r="N22" s="49">
        <v>153.52000000000001</v>
      </c>
      <c r="O22" s="17"/>
      <c r="P22" s="55"/>
      <c r="Q22" s="55"/>
      <c r="R22" s="54"/>
      <c r="S22" s="54"/>
    </row>
    <row r="23" spans="1:19" s="21" customFormat="1" ht="54.75" customHeight="1" x14ac:dyDescent="0.25">
      <c r="A23" s="17">
        <v>17</v>
      </c>
      <c r="B23" s="26" t="s">
        <v>52</v>
      </c>
      <c r="C23" s="26" t="s">
        <v>178</v>
      </c>
      <c r="D23" s="47" t="s">
        <v>176</v>
      </c>
      <c r="E23" s="17" t="s">
        <v>177</v>
      </c>
      <c r="F23" s="17" t="s">
        <v>25</v>
      </c>
      <c r="G23" s="17" t="s">
        <v>140</v>
      </c>
      <c r="H23" s="17"/>
      <c r="I23" s="17"/>
      <c r="J23" s="17"/>
      <c r="K23" s="17"/>
      <c r="L23" s="17"/>
      <c r="M23" s="17"/>
      <c r="N23" s="49">
        <v>199.61</v>
      </c>
      <c r="O23" s="17"/>
      <c r="P23" s="55"/>
      <c r="Q23" s="55"/>
      <c r="R23" s="54"/>
      <c r="S23" s="54"/>
    </row>
    <row r="24" spans="1:19" s="21" customFormat="1" ht="54.75" customHeight="1" x14ac:dyDescent="0.25">
      <c r="A24" s="17">
        <v>18</v>
      </c>
      <c r="B24" s="26" t="s">
        <v>53</v>
      </c>
      <c r="C24" s="26" t="s">
        <v>178</v>
      </c>
      <c r="D24" s="47" t="s">
        <v>179</v>
      </c>
      <c r="E24" s="17" t="s">
        <v>168</v>
      </c>
      <c r="F24" s="17" t="s">
        <v>25</v>
      </c>
      <c r="G24" s="17" t="s">
        <v>140</v>
      </c>
      <c r="H24" s="17"/>
      <c r="I24" s="17"/>
      <c r="J24" s="17"/>
      <c r="K24" s="17"/>
      <c r="L24" s="17"/>
      <c r="M24" s="17"/>
      <c r="N24" s="49">
        <v>224.08</v>
      </c>
      <c r="O24" s="17"/>
      <c r="P24" s="55"/>
      <c r="Q24" s="55"/>
      <c r="R24" s="54"/>
      <c r="S24" s="54"/>
    </row>
    <row r="25" spans="1:19" s="21" customFormat="1" ht="54.75" customHeight="1" x14ac:dyDescent="0.25">
      <c r="A25" s="17">
        <v>19</v>
      </c>
      <c r="B25" s="26" t="s">
        <v>54</v>
      </c>
      <c r="C25" s="26" t="s">
        <v>178</v>
      </c>
      <c r="D25" s="47" t="s">
        <v>180</v>
      </c>
      <c r="E25" s="17" t="s">
        <v>182</v>
      </c>
      <c r="F25" s="17" t="s">
        <v>25</v>
      </c>
      <c r="G25" s="17" t="s">
        <v>140</v>
      </c>
      <c r="H25" s="17"/>
      <c r="I25" s="17"/>
      <c r="J25" s="17"/>
      <c r="K25" s="17"/>
      <c r="L25" s="17"/>
      <c r="M25" s="17"/>
      <c r="N25" s="49">
        <v>210.51</v>
      </c>
      <c r="O25" s="17"/>
      <c r="P25" s="55"/>
      <c r="Q25" s="55"/>
      <c r="R25" s="54"/>
      <c r="S25" s="54"/>
    </row>
    <row r="26" spans="1:19" s="21" customFormat="1" ht="54.75" customHeight="1" x14ac:dyDescent="0.25">
      <c r="A26" s="17">
        <v>20</v>
      </c>
      <c r="B26" s="26" t="s">
        <v>55</v>
      </c>
      <c r="C26" s="26" t="s">
        <v>178</v>
      </c>
      <c r="D26" s="47" t="s">
        <v>181</v>
      </c>
      <c r="E26" s="17" t="s">
        <v>168</v>
      </c>
      <c r="F26" s="17" t="s">
        <v>25</v>
      </c>
      <c r="G26" s="17" t="s">
        <v>140</v>
      </c>
      <c r="H26" s="17"/>
      <c r="I26" s="17"/>
      <c r="J26" s="17"/>
      <c r="K26" s="17"/>
      <c r="L26" s="17"/>
      <c r="M26" s="17"/>
      <c r="N26" s="49">
        <v>230.6</v>
      </c>
      <c r="O26" s="17"/>
      <c r="P26" s="55"/>
      <c r="Q26" s="55"/>
      <c r="R26" s="54"/>
      <c r="S26" s="54"/>
    </row>
    <row r="27" spans="1:19" s="21" customFormat="1" ht="54.75" customHeight="1" x14ac:dyDescent="0.25">
      <c r="A27" s="17">
        <v>21</v>
      </c>
      <c r="B27" s="26" t="s">
        <v>56</v>
      </c>
      <c r="C27" s="26" t="s">
        <v>185</v>
      </c>
      <c r="D27" s="47" t="s">
        <v>183</v>
      </c>
      <c r="E27" s="17" t="s">
        <v>184</v>
      </c>
      <c r="F27" s="17" t="s">
        <v>25</v>
      </c>
      <c r="G27" s="17" t="s">
        <v>27</v>
      </c>
      <c r="H27" s="17"/>
      <c r="I27" s="17">
        <v>303.5</v>
      </c>
      <c r="J27" s="17"/>
      <c r="K27" s="17"/>
      <c r="L27" s="17"/>
      <c r="M27" s="17"/>
      <c r="N27" s="49"/>
      <c r="O27" s="17"/>
      <c r="P27" s="55"/>
      <c r="Q27" s="55"/>
      <c r="R27" s="54"/>
      <c r="S27" s="54"/>
    </row>
    <row r="28" spans="1:19" s="21" customFormat="1" ht="54.75" customHeight="1" x14ac:dyDescent="0.25">
      <c r="A28" s="17">
        <v>22</v>
      </c>
      <c r="B28" s="26" t="s">
        <v>57</v>
      </c>
      <c r="C28" s="26" t="s">
        <v>188</v>
      </c>
      <c r="D28" s="47" t="s">
        <v>186</v>
      </c>
      <c r="E28" s="17" t="s">
        <v>187</v>
      </c>
      <c r="F28" s="17" t="s">
        <v>25</v>
      </c>
      <c r="G28" s="17" t="s">
        <v>140</v>
      </c>
      <c r="H28" s="17"/>
      <c r="I28" s="17"/>
      <c r="J28" s="17"/>
      <c r="K28" s="17"/>
      <c r="L28" s="17"/>
      <c r="M28" s="17"/>
      <c r="N28" s="49">
        <v>187.57</v>
      </c>
      <c r="O28" s="17"/>
      <c r="P28" s="55"/>
      <c r="Q28" s="55"/>
      <c r="R28" s="54"/>
      <c r="S28" s="54"/>
    </row>
    <row r="29" spans="1:19" s="21" customFormat="1" ht="54.75" customHeight="1" x14ac:dyDescent="0.25">
      <c r="A29" s="17">
        <v>23</v>
      </c>
      <c r="B29" s="26" t="s">
        <v>58</v>
      </c>
      <c r="C29" s="26" t="s">
        <v>188</v>
      </c>
      <c r="D29" s="47" t="s">
        <v>191</v>
      </c>
      <c r="E29" s="17" t="s">
        <v>192</v>
      </c>
      <c r="F29" s="17" t="s">
        <v>25</v>
      </c>
      <c r="G29" s="17" t="s">
        <v>140</v>
      </c>
      <c r="H29" s="17"/>
      <c r="I29" s="17"/>
      <c r="J29" s="17"/>
      <c r="K29" s="17"/>
      <c r="L29" s="17"/>
      <c r="M29" s="17"/>
      <c r="N29" s="49">
        <v>269.52</v>
      </c>
      <c r="O29" s="17"/>
      <c r="P29" s="55"/>
      <c r="Q29" s="55"/>
      <c r="R29" s="54"/>
      <c r="S29" s="54"/>
    </row>
    <row r="30" spans="1:19" s="21" customFormat="1" ht="54.75" customHeight="1" x14ac:dyDescent="0.25">
      <c r="A30" s="17">
        <v>24</v>
      </c>
      <c r="B30" s="26" t="s">
        <v>59</v>
      </c>
      <c r="C30" s="26" t="s">
        <v>188</v>
      </c>
      <c r="D30" s="47" t="s">
        <v>189</v>
      </c>
      <c r="E30" s="17" t="s">
        <v>190</v>
      </c>
      <c r="F30" s="17" t="s">
        <v>25</v>
      </c>
      <c r="G30" s="17" t="s">
        <v>27</v>
      </c>
      <c r="H30" s="17"/>
      <c r="I30" s="17">
        <v>287.5</v>
      </c>
      <c r="J30" s="17"/>
      <c r="K30" s="17"/>
      <c r="L30" s="17"/>
      <c r="M30" s="17"/>
      <c r="N30" s="49"/>
      <c r="O30" s="17"/>
      <c r="P30" s="55"/>
      <c r="Q30" s="55"/>
      <c r="R30" s="54"/>
      <c r="S30" s="54"/>
    </row>
    <row r="31" spans="1:19" s="21" customFormat="1" ht="54.75" customHeight="1" x14ac:dyDescent="0.25">
      <c r="A31" s="17">
        <v>25</v>
      </c>
      <c r="B31" s="26" t="s">
        <v>62</v>
      </c>
      <c r="C31" s="26" t="s">
        <v>188</v>
      </c>
      <c r="D31" s="56" t="s">
        <v>193</v>
      </c>
      <c r="E31" s="17" t="s">
        <v>142</v>
      </c>
      <c r="F31" s="17" t="s">
        <v>25</v>
      </c>
      <c r="G31" s="17" t="s">
        <v>140</v>
      </c>
      <c r="H31" s="17"/>
      <c r="I31" s="17"/>
      <c r="J31" s="17"/>
      <c r="K31" s="17"/>
      <c r="L31" s="17"/>
      <c r="M31" s="17"/>
      <c r="N31" s="49">
        <v>76.680000000000007</v>
      </c>
      <c r="O31" s="17"/>
      <c r="P31" s="55"/>
      <c r="Q31" s="55"/>
      <c r="R31" s="54"/>
      <c r="S31" s="54"/>
    </row>
    <row r="32" spans="1:19" s="21" customFormat="1" ht="54.75" customHeight="1" x14ac:dyDescent="0.25">
      <c r="A32" s="17">
        <v>26</v>
      </c>
      <c r="B32" s="26" t="s">
        <v>63</v>
      </c>
      <c r="C32" s="26" t="s">
        <v>188</v>
      </c>
      <c r="D32" s="47" t="s">
        <v>194</v>
      </c>
      <c r="E32" s="17" t="s">
        <v>195</v>
      </c>
      <c r="F32" s="17" t="s">
        <v>25</v>
      </c>
      <c r="G32" s="17" t="s">
        <v>140</v>
      </c>
      <c r="H32" s="17"/>
      <c r="I32" s="17"/>
      <c r="J32" s="17"/>
      <c r="K32" s="17"/>
      <c r="L32" s="17"/>
      <c r="M32" s="17"/>
      <c r="N32" s="49">
        <v>201.37</v>
      </c>
      <c r="O32" s="17"/>
      <c r="P32" s="55"/>
      <c r="Q32" s="55"/>
      <c r="R32" s="54"/>
      <c r="S32" s="54"/>
    </row>
    <row r="33" spans="1:19" s="21" customFormat="1" ht="54.75" customHeight="1" x14ac:dyDescent="0.25">
      <c r="A33" s="17">
        <v>27</v>
      </c>
      <c r="B33" s="26" t="s">
        <v>66</v>
      </c>
      <c r="C33" s="26" t="s">
        <v>211</v>
      </c>
      <c r="D33" s="56" t="s">
        <v>196</v>
      </c>
      <c r="E33" s="17" t="s">
        <v>192</v>
      </c>
      <c r="F33" s="17" t="s">
        <v>25</v>
      </c>
      <c r="G33" s="17" t="s">
        <v>60</v>
      </c>
      <c r="H33" s="17"/>
      <c r="I33" s="17"/>
      <c r="J33" s="17"/>
      <c r="K33" s="17"/>
      <c r="L33" s="17"/>
      <c r="M33" s="17"/>
      <c r="N33" s="49">
        <v>164.17</v>
      </c>
      <c r="O33" s="17"/>
      <c r="P33" s="55"/>
      <c r="Q33" s="55"/>
      <c r="R33" s="54"/>
      <c r="S33" s="54"/>
    </row>
    <row r="34" spans="1:19" s="21" customFormat="1" ht="54.75" customHeight="1" x14ac:dyDescent="0.25">
      <c r="A34" s="17">
        <v>28</v>
      </c>
      <c r="B34" s="26" t="s">
        <v>67</v>
      </c>
      <c r="C34" s="26" t="s">
        <v>211</v>
      </c>
      <c r="D34" s="56" t="s">
        <v>197</v>
      </c>
      <c r="E34" s="57" t="s">
        <v>198</v>
      </c>
      <c r="F34" s="17" t="s">
        <v>25</v>
      </c>
      <c r="G34" s="17" t="s">
        <v>60</v>
      </c>
      <c r="H34" s="17"/>
      <c r="I34" s="17"/>
      <c r="J34" s="17"/>
      <c r="K34" s="17"/>
      <c r="L34" s="17"/>
      <c r="M34" s="17"/>
      <c r="N34" s="49">
        <v>255.15</v>
      </c>
      <c r="O34" s="17"/>
      <c r="P34" s="55"/>
      <c r="Q34" s="55"/>
      <c r="R34" s="54"/>
      <c r="S34" s="54"/>
    </row>
    <row r="35" spans="1:19" s="21" customFormat="1" ht="54.75" customHeight="1" x14ac:dyDescent="0.25">
      <c r="A35" s="17">
        <v>29</v>
      </c>
      <c r="B35" s="26" t="s">
        <v>73</v>
      </c>
      <c r="C35" s="26" t="s">
        <v>211</v>
      </c>
      <c r="D35" s="56" t="s">
        <v>201</v>
      </c>
      <c r="E35" s="57" t="s">
        <v>202</v>
      </c>
      <c r="F35" s="17" t="s">
        <v>25</v>
      </c>
      <c r="G35" s="17" t="s">
        <v>26</v>
      </c>
      <c r="H35" s="17"/>
      <c r="I35" s="17">
        <v>448</v>
      </c>
      <c r="J35" s="17"/>
      <c r="K35" s="17"/>
      <c r="L35" s="17"/>
      <c r="M35" s="17"/>
      <c r="N35" s="49"/>
      <c r="O35" s="17"/>
      <c r="P35" s="55"/>
      <c r="Q35" s="55"/>
      <c r="R35" s="54"/>
      <c r="S35" s="54"/>
    </row>
    <row r="36" spans="1:19" s="21" customFormat="1" ht="54.75" customHeight="1" x14ac:dyDescent="0.25">
      <c r="A36" s="17">
        <v>30</v>
      </c>
      <c r="B36" s="26" t="s">
        <v>74</v>
      </c>
      <c r="C36" s="26" t="s">
        <v>211</v>
      </c>
      <c r="D36" s="47" t="s">
        <v>199</v>
      </c>
      <c r="E36" s="18" t="s">
        <v>200</v>
      </c>
      <c r="F36" s="17" t="s">
        <v>25</v>
      </c>
      <c r="G36" s="17" t="s">
        <v>140</v>
      </c>
      <c r="H36" s="17"/>
      <c r="I36" s="17"/>
      <c r="J36" s="17"/>
      <c r="K36" s="17"/>
      <c r="L36" s="17"/>
      <c r="M36" s="17"/>
      <c r="N36" s="49">
        <v>132.80000000000001</v>
      </c>
      <c r="O36" s="17"/>
      <c r="P36" s="55"/>
      <c r="Q36" s="55"/>
      <c r="R36" s="54"/>
      <c r="S36" s="54"/>
    </row>
    <row r="37" spans="1:19" s="21" customFormat="1" ht="54.75" customHeight="1" x14ac:dyDescent="0.25">
      <c r="A37" s="17">
        <v>31</v>
      </c>
      <c r="B37" s="26" t="s">
        <v>75</v>
      </c>
      <c r="C37" s="26" t="s">
        <v>212</v>
      </c>
      <c r="D37" s="47" t="s">
        <v>203</v>
      </c>
      <c r="E37" s="18" t="s">
        <v>141</v>
      </c>
      <c r="F37" s="17" t="s">
        <v>25</v>
      </c>
      <c r="G37" s="17" t="s">
        <v>140</v>
      </c>
      <c r="H37" s="17"/>
      <c r="I37" s="17"/>
      <c r="J37" s="17"/>
      <c r="K37" s="17"/>
      <c r="L37" s="17"/>
      <c r="M37" s="17"/>
      <c r="N37" s="49">
        <v>167.08</v>
      </c>
      <c r="O37" s="17"/>
      <c r="P37" s="55"/>
      <c r="Q37" s="55"/>
      <c r="R37" s="54"/>
      <c r="S37" s="54"/>
    </row>
    <row r="38" spans="1:19" s="21" customFormat="1" ht="54.75" customHeight="1" x14ac:dyDescent="0.25">
      <c r="A38" s="17">
        <v>32</v>
      </c>
      <c r="B38" s="26" t="s">
        <v>84</v>
      </c>
      <c r="C38" s="26" t="s">
        <v>212</v>
      </c>
      <c r="D38" s="47" t="s">
        <v>204</v>
      </c>
      <c r="E38" s="18" t="s">
        <v>205</v>
      </c>
      <c r="F38" s="17" t="s">
        <v>25</v>
      </c>
      <c r="G38" s="17" t="s">
        <v>140</v>
      </c>
      <c r="H38" s="17"/>
      <c r="I38" s="17"/>
      <c r="J38" s="17"/>
      <c r="K38" s="17"/>
      <c r="L38" s="17"/>
      <c r="M38" s="17"/>
      <c r="N38" s="49">
        <v>199.64</v>
      </c>
      <c r="O38" s="17"/>
      <c r="P38" s="55"/>
      <c r="Q38" s="55"/>
      <c r="R38" s="54"/>
      <c r="S38" s="54"/>
    </row>
    <row r="39" spans="1:19" s="21" customFormat="1" ht="54.75" customHeight="1" x14ac:dyDescent="0.25">
      <c r="A39" s="17">
        <v>33</v>
      </c>
      <c r="B39" s="26" t="s">
        <v>88</v>
      </c>
      <c r="C39" s="26" t="s">
        <v>212</v>
      </c>
      <c r="D39" s="47" t="s">
        <v>42</v>
      </c>
      <c r="E39" s="18" t="s">
        <v>206</v>
      </c>
      <c r="F39" s="17" t="s">
        <v>25</v>
      </c>
      <c r="G39" s="17" t="s">
        <v>60</v>
      </c>
      <c r="H39" s="17"/>
      <c r="I39" s="17"/>
      <c r="J39" s="17"/>
      <c r="K39" s="17"/>
      <c r="L39" s="17"/>
      <c r="M39" s="17"/>
      <c r="N39" s="49">
        <v>225.63</v>
      </c>
      <c r="O39" s="17"/>
      <c r="P39" s="55"/>
      <c r="Q39" s="55"/>
      <c r="R39" s="54"/>
      <c r="S39" s="54"/>
    </row>
    <row r="40" spans="1:19" s="21" customFormat="1" ht="54.75" customHeight="1" x14ac:dyDescent="0.25">
      <c r="A40" s="17">
        <v>34</v>
      </c>
      <c r="B40" s="26" t="s">
        <v>94</v>
      </c>
      <c r="C40" s="26" t="s">
        <v>213</v>
      </c>
      <c r="D40" s="47" t="s">
        <v>207</v>
      </c>
      <c r="E40" s="18" t="s">
        <v>166</v>
      </c>
      <c r="F40" s="17" t="s">
        <v>25</v>
      </c>
      <c r="G40" s="17" t="s">
        <v>140</v>
      </c>
      <c r="H40" s="17"/>
      <c r="I40" s="17"/>
      <c r="J40" s="17"/>
      <c r="K40" s="17"/>
      <c r="L40" s="17"/>
      <c r="M40" s="17"/>
      <c r="N40" s="49">
        <v>146.19</v>
      </c>
      <c r="O40" s="17"/>
      <c r="P40" s="55"/>
      <c r="Q40" s="55"/>
      <c r="R40" s="54"/>
      <c r="S40" s="54"/>
    </row>
    <row r="41" spans="1:19" s="21" customFormat="1" ht="54.75" customHeight="1" x14ac:dyDescent="0.25">
      <c r="A41" s="17">
        <v>35</v>
      </c>
      <c r="B41" s="26" t="s">
        <v>97</v>
      </c>
      <c r="C41" s="26" t="s">
        <v>213</v>
      </c>
      <c r="D41" s="47" t="s">
        <v>208</v>
      </c>
      <c r="E41" s="18" t="s">
        <v>166</v>
      </c>
      <c r="F41" s="17" t="s">
        <v>25</v>
      </c>
      <c r="G41" s="17" t="s">
        <v>140</v>
      </c>
      <c r="H41" s="17"/>
      <c r="I41" s="17"/>
      <c r="J41" s="17"/>
      <c r="K41" s="17"/>
      <c r="L41" s="17"/>
      <c r="M41" s="17"/>
      <c r="N41" s="49">
        <v>112.7</v>
      </c>
      <c r="O41" s="17"/>
      <c r="P41" s="55"/>
      <c r="Q41" s="55"/>
      <c r="R41" s="54"/>
      <c r="S41" s="54"/>
    </row>
    <row r="42" spans="1:19" s="21" customFormat="1" ht="54.75" customHeight="1" x14ac:dyDescent="0.25">
      <c r="A42" s="17">
        <v>36</v>
      </c>
      <c r="B42" s="26" t="s">
        <v>98</v>
      </c>
      <c r="C42" s="26" t="s">
        <v>213</v>
      </c>
      <c r="D42" s="47" t="s">
        <v>209</v>
      </c>
      <c r="E42" s="18" t="s">
        <v>210</v>
      </c>
      <c r="F42" s="17" t="s">
        <v>25</v>
      </c>
      <c r="G42" s="17" t="s">
        <v>140</v>
      </c>
      <c r="H42" s="17"/>
      <c r="I42" s="17"/>
      <c r="J42" s="17"/>
      <c r="K42" s="17"/>
      <c r="L42" s="17"/>
      <c r="M42" s="17"/>
      <c r="N42" s="49">
        <v>197.57</v>
      </c>
      <c r="O42" s="17"/>
      <c r="P42" s="55"/>
      <c r="Q42" s="55"/>
      <c r="R42" s="54"/>
      <c r="S42" s="54"/>
    </row>
  </sheetData>
  <mergeCells count="19">
    <mergeCell ref="P5:Q5"/>
    <mergeCell ref="P14:S14"/>
    <mergeCell ref="P19:Q19"/>
    <mergeCell ref="N3:O3"/>
    <mergeCell ref="H4:K4"/>
    <mergeCell ref="L4:M4"/>
    <mergeCell ref="N4:N5"/>
    <mergeCell ref="O4:O5"/>
    <mergeCell ref="J5:K5"/>
    <mergeCell ref="A1:O1"/>
    <mergeCell ref="A2:A6"/>
    <mergeCell ref="B2:G2"/>
    <mergeCell ref="H2:O2"/>
    <mergeCell ref="B3:B6"/>
    <mergeCell ref="C3:C6"/>
    <mergeCell ref="D3:D6"/>
    <mergeCell ref="E3:F5"/>
    <mergeCell ref="G3:G6"/>
    <mergeCell ref="H3:M3"/>
  </mergeCells>
  <pageMargins left="0.7" right="0.7" top="0.75" bottom="0.75" header="0.3" footer="0.3"/>
  <pageSetup paperSize="9" scale="6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tháng 12</vt:lpstr>
      <vt:lpstr>tháng 11</vt:lpstr>
      <vt:lpstr>Tháng 3.26</vt:lpstr>
      <vt:lpstr>'tháng 11'!Print_Area</vt:lpstr>
      <vt:lpstr>'tháng 12'!Print_Area</vt:lpstr>
      <vt:lpstr>'Tháng 3.26'!Print_Area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2025-07-31T02:23:32Z</cp:lastPrinted>
  <dcterms:created xsi:type="dcterms:W3CDTF">2025-07-28T03:48:00Z</dcterms:created>
  <dcterms:modified xsi:type="dcterms:W3CDTF">2026-03-31T09:52:02Z</dcterms:modified>
</cp:coreProperties>
</file>