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2120" windowHeight="10020" tabRatio="719"/>
  </bookViews>
  <sheets>
    <sheet name="QĐ" sheetId="33" r:id="rId1"/>
    <sheet name="bieu 87." sheetId="41" state="hidden" r:id="rId2"/>
    <sheet name="Biểu 92" sheetId="61" state="hidden" r:id="rId3"/>
    <sheet name="Bieu 89" sheetId="49" state="hidden" r:id="rId4"/>
    <sheet name="Bieu 90" sheetId="39" state="hidden" r:id="rId5"/>
  </sheets>
  <definedNames>
    <definedName name="_1">#REF!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BLA100">#REF!</definedName>
    <definedName name="_2DAL201">#REF!</definedName>
    <definedName name="_3BLXMD">#REF!</definedName>
    <definedName name="_3TU0609">#REF!</definedName>
    <definedName name="_4CNT240">#REF!</definedName>
    <definedName name="_4CTL240">#REF!</definedName>
    <definedName name="_4FCO100">#REF!</definedName>
    <definedName name="_4HDCTT4">#REF!</definedName>
    <definedName name="_4HNCTT4">#REF!</definedName>
    <definedName name="_4LBCO01">#REF!</definedName>
    <definedName name="_a1" localSheetId="2" hidden="1">{"'Sheet1'!$L$16"}</definedName>
    <definedName name="_a1" hidden="1">{"'Sheet1'!$L$16"}</definedName>
    <definedName name="_CON1">#REF!</definedName>
    <definedName name="_CON2">#REF!</definedName>
    <definedName name="_Fill" hidden="1">#REF!</definedName>
    <definedName name="_xlnm._FilterDatabase" localSheetId="2" hidden="1">'Biểu 92'!$A$42:$AL$115</definedName>
    <definedName name="_h1" localSheetId="2" hidden="1">{"'Sheet1'!$L$16"}</definedName>
    <definedName name="_h1" hidden="1">{"'Sheet1'!$L$16"}</definedName>
    <definedName name="_h10" localSheetId="2" hidden="1">{#N/A,#N/A,FALSE,"Chi tiÆt"}</definedName>
    <definedName name="_h10" hidden="1">{#N/A,#N/A,FALSE,"Chi tiÆt"}</definedName>
    <definedName name="_h2" localSheetId="2" hidden="1">{"'Sheet1'!$L$16"}</definedName>
    <definedName name="_h2" hidden="1">{"'Sheet1'!$L$16"}</definedName>
    <definedName name="_h3" localSheetId="2" hidden="1">{"'Sheet1'!$L$16"}</definedName>
    <definedName name="_h3" hidden="1">{"'Sheet1'!$L$16"}</definedName>
    <definedName name="_h5" localSheetId="2" hidden="1">{"'Sheet1'!$L$16"}</definedName>
    <definedName name="_h5" hidden="1">{"'Sheet1'!$L$16"}</definedName>
    <definedName name="_h6" localSheetId="2" hidden="1">{"'Sheet1'!$L$16"}</definedName>
    <definedName name="_h6" hidden="1">{"'Sheet1'!$L$16"}</definedName>
    <definedName name="_h7" localSheetId="2" hidden="1">{"'Sheet1'!$L$16"}</definedName>
    <definedName name="_h7" hidden="1">{"'Sheet1'!$L$16"}</definedName>
    <definedName name="_h8" localSheetId="2" hidden="1">{"'Sheet1'!$L$16"}</definedName>
    <definedName name="_h8" hidden="1">{"'Sheet1'!$L$16"}</definedName>
    <definedName name="_h9" localSheetId="2" hidden="1">{"'Sheet1'!$L$16"}</definedName>
    <definedName name="_h9" hidden="1">{"'Sheet1'!$L$16"}</definedName>
    <definedName name="_Key1" hidden="1">#REF!</definedName>
    <definedName name="_Key2" hidden="1">#REF!</definedName>
    <definedName name="_lap1">#REF!</definedName>
    <definedName name="_lap2">#REF!</definedName>
    <definedName name="_NET2">#REF!</definedName>
    <definedName name="_Order1" hidden="1">255</definedName>
    <definedName name="_Order2" hidden="1">255</definedName>
    <definedName name="_PA3" localSheetId="2" hidden="1">{"'Sheet1'!$L$16"}</definedName>
    <definedName name="_PA3" hidden="1">{"'Sheet1'!$L$16"}</definedName>
    <definedName name="_Sort" hidden="1">#REF!</definedName>
    <definedName name="_TK155">#REF!</definedName>
    <definedName name="_TK422">#REF!</definedName>
    <definedName name="aa">#REF!</definedName>
    <definedName name="ADAY">#REF!</definedName>
    <definedName name="ADP">#REF!</definedName>
    <definedName name="AKHAC">#REF!</definedName>
    <definedName name="ALTINH">#REF!</definedName>
    <definedName name="Anguon">#REF!</definedName>
    <definedName name="ANN">#REF!</definedName>
    <definedName name="ANQD">#REF!</definedName>
    <definedName name="ANQQH">#REF!</definedName>
    <definedName name="anscount" hidden="1">3</definedName>
    <definedName name="ANSNN">#REF!</definedName>
    <definedName name="ANSNNxnk">#REF!</definedName>
    <definedName name="APC">#REF!</definedName>
    <definedName name="ATRAM">#REF!</definedName>
    <definedName name="ATW">#REF!</definedName>
    <definedName name="bb" localSheetId="2">{"Thuxm2.xls","Sheet1"}</definedName>
    <definedName name="bb">{"Thuxm2.xls","Sheet1"}</definedName>
    <definedName name="BCBo" localSheetId="2" hidden="1">{"'Sheet1'!$L$16"}</definedName>
    <definedName name="BCBo" hidden="1">{"'Sheet1'!$L$16"}</definedName>
    <definedName name="BDAY">#REF!</definedName>
    <definedName name="BOQ">#REF!</definedName>
    <definedName name="BTRAM">#REF!</definedName>
    <definedName name="BVCISUMMARY">#REF!</definedName>
    <definedName name="Can_doi">#REF!</definedName>
    <definedName name="cap">#REF!</definedName>
    <definedName name="cap0.7">#REF!</definedName>
    <definedName name="CDAY">#REF!</definedName>
    <definedName name="CL">#REF!</definedName>
    <definedName name="COMMON">#REF!</definedName>
    <definedName name="CON_EQP_COS">#REF!</definedName>
    <definedName name="CongVattu">#REF!</definedName>
    <definedName name="COVER">#REF!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dn9697">#REF!</definedName>
    <definedName name="CTRAM">#REF!</definedName>
    <definedName name="DATA_DATA2_List">#REF!</definedName>
    <definedName name="_xlnm.Database">#REF!</definedName>
    <definedName name="DATDAO">#REF!</definedName>
    <definedName name="DDAY">#REF!</definedName>
    <definedName name="DM">#REF!</definedName>
    <definedName name="DNNN">#REF!</definedName>
    <definedName name="dobt">#REF!</definedName>
    <definedName name="dongia">#REF!</definedName>
    <definedName name="DSTD_Clear">#N/A</definedName>
    <definedName name="DSUMDATA">#REF!</definedName>
    <definedName name="duaån">#REF!</definedName>
    <definedName name="duan">#REF!</definedName>
    <definedName name="DUCANH" localSheetId="2" hidden="1">{"'Sheet1'!$L$16"}</definedName>
    <definedName name="DUCANH" hidden="1">{"'Sheet1'!$L$16"}</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h" localSheetId="2" hidden="1">{"'Sheet1'!$L$16"}</definedName>
    <definedName name="h" hidden="1">{"'Sheet1'!$L$16"}</definedName>
    <definedName name="HANG" localSheetId="2" hidden="1">{#N/A,#N/A,FALSE,"Chi tiÆt"}</definedName>
    <definedName name="HANG" hidden="1">{#N/A,#N/A,FALSE,"Chi tiÆt"}</definedName>
    <definedName name="HHUHOI">#N/A</definedName>
    <definedName name="HIHIHIHOI" localSheetId="2" hidden="1">{"'Sheet1'!$L$16"}</definedName>
    <definedName name="HIHIHIHOI" hidden="1">{"'Sheet1'!$L$16"}</definedName>
    <definedName name="HJKL" localSheetId="2" hidden="1">{"'Sheet1'!$L$16"}</definedName>
    <definedName name="HJKL" hidden="1">{"'Sheet1'!$L$16"}</definedName>
    <definedName name="HOME_MANP">#REF!</definedName>
    <definedName name="HOMEOFFICE_COST">#REF!</definedName>
    <definedName name="H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#REF!</definedName>
    <definedName name="IDLAB_COST">#REF!</definedName>
    <definedName name="INDMANP">#REF!</definedName>
    <definedName name="K">#REF!</definedName>
    <definedName name="Khac" localSheetId="2">#REF!</definedName>
    <definedName name="Khac">#REF!</definedName>
    <definedName name="Khong_can_doi" localSheetId="2">#REF!</definedName>
    <definedName name="Khong_can_doi">#REF!</definedName>
    <definedName name="KQ_Truong">#REF!</definedName>
    <definedName name="KVC">#REF!</definedName>
    <definedName name="L" localSheetId="2">#REF!</definedName>
    <definedName name="L">#REF!</definedName>
    <definedName name="lVC">#REF!</definedName>
    <definedName name="MAJ_CON_EQP">#REF!</definedName>
    <definedName name="MG_A">#REF!</definedName>
    <definedName name="NCcap0.7">#REF!</definedName>
    <definedName name="NCcap1">#REF!</definedName>
    <definedName name="NET">#REF!</definedName>
    <definedName name="NET_1">#REF!</definedName>
    <definedName name="NET_ANA">#REF!</definedName>
    <definedName name="NET_ANA_1">#REF!</definedName>
    <definedName name="NET_ANA_2">#REF!</definedName>
    <definedName name="Ngay" localSheetId="2">#REF!</definedName>
    <definedName name="Ngay">#REF!</definedName>
    <definedName name="NHAÂN_COÂNG" localSheetId="2">BTRAM</definedName>
    <definedName name="NHAÂN_COÂNG">BTRAM</definedName>
    <definedName name="NQD" localSheetId="2">#REF!</definedName>
    <definedName name="NQD">#REF!</definedName>
    <definedName name="NQQH" localSheetId="2">#REF!</definedName>
    <definedName name="NQQH">#REF!</definedName>
    <definedName name="NSNN" localSheetId="2">#REF!</definedName>
    <definedName name="NSNN">#REF!</definedName>
    <definedName name="PC" localSheetId="2">#REF!</definedName>
    <definedName name="PC">#REF!</definedName>
    <definedName name="Phan_cap" localSheetId="2">#REF!</definedName>
    <definedName name="Phan_cap">#REF!</definedName>
    <definedName name="Phi_le_phi" localSheetId="2">#REF!</definedName>
    <definedName name="Phi_le_phi">#REF!</definedName>
    <definedName name="_xlnm.Print_Area" localSheetId="1">'bieu 87.'!$A$1:$AE$43</definedName>
    <definedName name="_xlnm.Print_Area" localSheetId="2">'Biểu 92'!$A$1:$Y$27</definedName>
    <definedName name="_xlnm.Print_Area">#REF!</definedName>
    <definedName name="_xlnm.Print_Titles" localSheetId="1">'bieu 87.'!$6:$10</definedName>
    <definedName name="_xlnm.Print_Titles" localSheetId="2">'Biểu 92'!$5:$9</definedName>
    <definedName name="_xlnm.Print_Titles" localSheetId="0">QĐ!$5:$5</definedName>
    <definedName name="_xlnm.Print_Titles">#N/A</definedName>
    <definedName name="PRINT_TITLES_MI">#REF!</definedName>
    <definedName name="PRINTA">#REF!</definedName>
    <definedName name="PRINTB">#REF!</definedName>
    <definedName name="PRINTC">#REF!</definedName>
    <definedName name="PROPOSAL">#REF!</definedName>
    <definedName name="RGHGSD" localSheetId="2" hidden="1">{"'Sheet1'!$L$16"}</definedName>
    <definedName name="RGHGSD" hidden="1">{"'Sheet1'!$L$16"}</definedName>
    <definedName name="SC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BA">#REF!</definedName>
    <definedName name="thanhtien" localSheetId="2">#REF!</definedName>
    <definedName name="thanhtien">#REF!</definedName>
    <definedName name="Tong_co">#REF!</definedName>
    <definedName name="Tong_no">#REF!</definedName>
    <definedName name="ttbt" localSheetId="2">#REF!</definedName>
    <definedName name="ttbt">#REF!</definedName>
    <definedName name="TW">#REF!</definedName>
    <definedName name="VAÄT_LIEÄU">"ATRAM"</definedName>
    <definedName name="vanchuyen">#REF!</definedName>
    <definedName name="VARIINST">#REF!</definedName>
    <definedName name="VARIPURC">#REF!</definedName>
    <definedName name="vat_lieu_KVIII">#REF!</definedName>
    <definedName name="Vattu">#REF!</definedName>
    <definedName name="VC">#REF!</definedName>
    <definedName name="vccot">#REF!</definedName>
    <definedName name="vctb">#REF!</definedName>
    <definedName name="Vlcap0.7">#REF!</definedName>
    <definedName name="VLcap1">#REF!</definedName>
    <definedName name="Vua">#REF!</definedName>
    <definedName name="W">#REF!</definedName>
    <definedName name="wrn.chi._.tiÆt." localSheetId="2" hidden="1">{#N/A,#N/A,FALSE,"Chi tiÆt"}</definedName>
    <definedName name="wrn.chi._.tiÆt." hidden="1">{#N/A,#N/A,FALSE,"Chi tiÆt"}</definedName>
    <definedName name="X">#REF!</definedName>
    <definedName name="ZYX">#REF!</definedName>
    <definedName name="ZZZ">#REF!</definedName>
  </definedNames>
  <calcPr calcId="144525"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3" l="1"/>
  <c r="A3" i="61" l="1"/>
  <c r="U33" i="41" l="1"/>
  <c r="U16" i="41"/>
  <c r="U17" i="41"/>
  <c r="U18" i="41"/>
  <c r="U19" i="41"/>
  <c r="U20" i="41"/>
  <c r="U21" i="41"/>
  <c r="U26" i="41"/>
  <c r="U27" i="41"/>
  <c r="U28" i="41"/>
  <c r="U29" i="41"/>
  <c r="U30" i="41"/>
  <c r="U31" i="41"/>
  <c r="U32" i="41"/>
  <c r="U24" i="41"/>
  <c r="U34" i="41"/>
  <c r="U35" i="41"/>
  <c r="D23" i="61" s="1"/>
  <c r="S20" i="61" s="1"/>
  <c r="G21" i="61" s="1"/>
  <c r="F21" i="61" s="1"/>
  <c r="E21" i="61" s="1"/>
  <c r="A17" i="61"/>
  <c r="A18" i="61" s="1"/>
  <c r="A19" i="61" s="1"/>
  <c r="A20" i="61" s="1"/>
  <c r="A22" i="61" s="1"/>
  <c r="O12" i="61" s="1"/>
  <c r="P10" i="61" s="1"/>
  <c r="N10" i="61" s="1"/>
  <c r="C12" i="61" s="1"/>
  <c r="C10" i="61" s="1"/>
  <c r="P12" i="61"/>
  <c r="H10" i="61" s="1"/>
  <c r="F10" i="61" s="1"/>
  <c r="E10" i="61" s="1"/>
  <c r="O10" i="61"/>
  <c r="K10" i="61"/>
  <c r="J10" i="61"/>
  <c r="I10" i="61"/>
  <c r="B8" i="61"/>
  <c r="C8" i="61" s="1"/>
  <c r="D8" i="61" s="1"/>
  <c r="M10" i="61" l="1"/>
  <c r="S12" i="61"/>
  <c r="S10" i="61" s="1"/>
  <c r="N12" i="61"/>
  <c r="M12" i="61"/>
  <c r="D10" i="61"/>
  <c r="L18" i="61" s="1"/>
  <c r="G23" i="61"/>
  <c r="G10" i="61" s="1"/>
  <c r="L13" i="61" l="1"/>
  <c r="L16" i="61"/>
  <c r="L12" i="61"/>
  <c r="L25" i="61"/>
  <c r="L20" i="61"/>
  <c r="L26" i="61"/>
  <c r="L24" i="61"/>
  <c r="L19" i="61"/>
  <c r="L17" i="61"/>
  <c r="V10" i="61"/>
  <c r="L10" i="61"/>
  <c r="L14" i="61"/>
  <c r="L22" i="61"/>
  <c r="L23" i="61"/>
  <c r="L21" i="61"/>
  <c r="U14" i="41" l="1"/>
  <c r="U15" i="41"/>
  <c r="U22" i="41"/>
  <c r="U23" i="41"/>
  <c r="U25" i="41"/>
  <c r="V12" i="41" l="1"/>
  <c r="W12" i="41"/>
  <c r="X12" i="41"/>
  <c r="Y12" i="41"/>
  <c r="Z12" i="41"/>
  <c r="AA12" i="41"/>
  <c r="AB12" i="41"/>
  <c r="AC12" i="41"/>
  <c r="AD12" i="41"/>
  <c r="AE12" i="41"/>
  <c r="U13" i="41"/>
  <c r="U36" i="41"/>
  <c r="U12" i="41" l="1"/>
  <c r="A4" i="41" l="1"/>
  <c r="A1" i="41"/>
  <c r="A4" i="39" l="1"/>
  <c r="A4" i="49"/>
  <c r="D33" i="49" l="1"/>
  <c r="J33" i="49" s="1"/>
  <c r="D32" i="49"/>
  <c r="J32" i="49" s="1"/>
  <c r="D31" i="49"/>
  <c r="J31" i="49" s="1"/>
  <c r="D30" i="49"/>
  <c r="J30" i="49" s="1"/>
  <c r="D29" i="49"/>
  <c r="J29" i="49" s="1"/>
  <c r="D28" i="49"/>
  <c r="J28" i="49" s="1"/>
  <c r="D27" i="49"/>
  <c r="J27" i="49" s="1"/>
  <c r="D26" i="49"/>
  <c r="J26" i="49" s="1"/>
  <c r="D25" i="49"/>
  <c r="J25" i="49" s="1"/>
  <c r="D24" i="49"/>
  <c r="J24" i="49" s="1"/>
  <c r="D23" i="49"/>
  <c r="J23" i="49" s="1"/>
  <c r="D22" i="49"/>
  <c r="J22" i="49" s="1"/>
  <c r="D21" i="49"/>
  <c r="J21" i="49" s="1"/>
  <c r="D20" i="49"/>
  <c r="J20" i="49" s="1"/>
  <c r="D19" i="49"/>
  <c r="J19" i="49" s="1"/>
  <c r="D18" i="49"/>
  <c r="J18" i="49" s="1"/>
  <c r="D17" i="49"/>
  <c r="J17" i="49" s="1"/>
  <c r="D16" i="49"/>
  <c r="J16" i="49" s="1"/>
  <c r="D15" i="49"/>
  <c r="J15" i="49" s="1"/>
  <c r="D14" i="49"/>
  <c r="J14" i="49" s="1"/>
  <c r="D13" i="49"/>
  <c r="J13" i="49" s="1"/>
  <c r="I12" i="49"/>
  <c r="H12" i="49"/>
  <c r="G12" i="49"/>
  <c r="F12" i="49"/>
  <c r="E12" i="49"/>
  <c r="C12" i="49"/>
  <c r="D8" i="39"/>
  <c r="E8" i="39"/>
  <c r="F8" i="39"/>
  <c r="C9" i="39"/>
  <c r="C10" i="39"/>
  <c r="C11" i="39"/>
  <c r="C12" i="39"/>
  <c r="C13" i="39"/>
  <c r="C14" i="39"/>
  <c r="C15" i="39"/>
  <c r="C16" i="39"/>
  <c r="C17" i="39"/>
  <c r="C18" i="39"/>
  <c r="C19" i="39"/>
  <c r="C20" i="39"/>
  <c r="C21" i="39"/>
  <c r="C22" i="39"/>
  <c r="C23" i="39"/>
  <c r="C24" i="39"/>
  <c r="C25" i="39"/>
  <c r="C26" i="39"/>
  <c r="C27" i="39"/>
  <c r="C28" i="39"/>
  <c r="C29" i="39"/>
  <c r="E20" i="33" l="1"/>
  <c r="E18" i="33" s="1"/>
  <c r="C8" i="39"/>
  <c r="J12" i="49"/>
  <c r="D12" i="49"/>
  <c r="C22" i="33" l="1"/>
  <c r="C20" i="33" s="1"/>
  <c r="C19" i="33"/>
  <c r="C18" i="33" l="1"/>
  <c r="C17" i="33"/>
</calcChain>
</file>

<file path=xl/comments1.xml><?xml version="1.0" encoding="utf-8"?>
<comments xmlns="http://schemas.openxmlformats.org/spreadsheetml/2006/main">
  <authors>
    <author>User</author>
  </authors>
  <commentList>
    <comment ref="E15" authorId="0">
      <text>
        <r>
          <rPr>
            <b/>
            <sz val="8"/>
            <color indexed="81"/>
            <rFont val="Tahoma"/>
            <family val="2"/>
          </rPr>
          <t>User:</t>
        </r>
        <r>
          <rPr>
            <sz val="8"/>
            <color indexed="81"/>
            <rFont val="Tahoma"/>
            <family val="2"/>
          </rPr>
          <t xml:space="preserve">
phải bằng cột 7 biểu 1</t>
        </r>
      </text>
    </comment>
    <comment ref="B24" authorId="0">
      <text>
        <r>
          <rPr>
            <b/>
            <sz val="8"/>
            <color indexed="81"/>
            <rFont val="Tahoma"/>
            <family val="2"/>
          </rPr>
          <t>User:</t>
        </r>
        <r>
          <rPr>
            <sz val="8"/>
            <color indexed="81"/>
            <rFont val="Tahoma"/>
            <family val="2"/>
          </rPr>
          <t xml:space="preserve">
Lấy số liệu tổng( Q+P) cột 7 biểu 1</t>
        </r>
      </text>
    </comment>
    <comment ref="E25" authorId="0">
      <text>
        <r>
          <rPr>
            <b/>
            <sz val="8"/>
            <color indexed="81"/>
            <rFont val="Tahoma"/>
            <family val="2"/>
          </rPr>
          <t>User:</t>
        </r>
        <r>
          <rPr>
            <sz val="8"/>
            <color indexed="81"/>
            <rFont val="Tahoma"/>
            <family val="2"/>
          </rPr>
          <t xml:space="preserve">
phải bằng cột 7 biểu 1</t>
        </r>
      </text>
    </comment>
  </commentList>
</comments>
</file>

<file path=xl/sharedStrings.xml><?xml version="1.0" encoding="utf-8"?>
<sst xmlns="http://schemas.openxmlformats.org/spreadsheetml/2006/main" count="235" uniqueCount="177">
  <si>
    <t>Chi đầu tư khác</t>
  </si>
  <si>
    <t>III</t>
  </si>
  <si>
    <t>Đơn vị tính: 1.000 đồng</t>
  </si>
  <si>
    <t>Ghi chú</t>
  </si>
  <si>
    <t>Tổng thu NSNN trên địa bàn</t>
  </si>
  <si>
    <t>- Bổ sung cân đối ngân sách</t>
  </si>
  <si>
    <t>- Bổ sung có mục tiêu:</t>
  </si>
  <si>
    <t>Quang Trung</t>
  </si>
  <si>
    <t>TỔNG SỐ</t>
  </si>
  <si>
    <t>TỔNG CỘNG</t>
  </si>
  <si>
    <t>Tổng số</t>
  </si>
  <si>
    <t>Chi an ninh</t>
  </si>
  <si>
    <t>Chi bảo vệ môi trường</t>
  </si>
  <si>
    <t>Chia ra</t>
  </si>
  <si>
    <t xml:space="preserve">UBND QUẬN ĐỐNG ĐA                                                              </t>
  </si>
  <si>
    <t>Chi các hoạt động kinh tế</t>
  </si>
  <si>
    <t>Văn Miếu</t>
  </si>
  <si>
    <t>Văn Chương</t>
  </si>
  <si>
    <t>Trung Tự</t>
  </si>
  <si>
    <t>Phương Liên</t>
  </si>
  <si>
    <t>Ô Chợ Dừa</t>
  </si>
  <si>
    <t>Phương Mai</t>
  </si>
  <si>
    <t>Ngã Tư Sở</t>
  </si>
  <si>
    <t>Cát Linh</t>
  </si>
  <si>
    <t>Khương Thượng</t>
  </si>
  <si>
    <t>Quyết định đầu tư được duyệt</t>
  </si>
  <si>
    <t>Quyết định phê duyệt TKKT- BVTC TDT</t>
  </si>
  <si>
    <t>Kế hoạch năm 2019</t>
  </si>
  <si>
    <t>Nguôn kết dư NS quận</t>
  </si>
  <si>
    <t>Vốn phân cấp Thànhphố</t>
  </si>
  <si>
    <t>Tổng mức đầu tư được duyệt</t>
  </si>
  <si>
    <t>Tổng dự toán</t>
  </si>
  <si>
    <t>Tổng</t>
  </si>
  <si>
    <t>11= 12+ 13+ 14</t>
  </si>
  <si>
    <t>Trong đó</t>
  </si>
  <si>
    <t>ước thực hiện từ khởi công đến hết năm 2018</t>
  </si>
  <si>
    <t>Quyết định phê duyệt chủ trương đầu tư</t>
  </si>
  <si>
    <t>Chuyển nguồn</t>
  </si>
  <si>
    <t>Tổng mức đầu tư dự kiến</t>
  </si>
  <si>
    <t>Địa điểm xây dựng</t>
  </si>
  <si>
    <t>Thời gian KC-HT</t>
  </si>
  <si>
    <t>Năng lực thiết kế</t>
  </si>
  <si>
    <t>Dự án được duyệt</t>
  </si>
  <si>
    <t>Số, ngày QĐ</t>
  </si>
  <si>
    <t>Tổng vốn đầu tư</t>
  </si>
  <si>
    <t>Nguồn vốn XDCB theo phân cấp</t>
  </si>
  <si>
    <t>Nguồn để lại (tiền sử dụng đất)</t>
  </si>
  <si>
    <t>Chi Giáo dục- Đào tạo và Dạy nghệ</t>
  </si>
  <si>
    <t>Chi y tế Dân số và Gia đình</t>
  </si>
  <si>
    <t>Chi Văn hóa Thông tin</t>
  </si>
  <si>
    <t>Chi thể dục thể thao</t>
  </si>
  <si>
    <t>Chi hoạt động của cơ quan quản lý nhà nước, Đảng, Đoàn thể</t>
  </si>
  <si>
    <t>Chi đảm bảo xã hội</t>
  </si>
  <si>
    <t>Tên đơn vị</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</si>
  <si>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</si>
  <si>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</si>
  <si>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</si>
  <si>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1= 2+ 3+ 4</t>
  </si>
  <si>
    <t>Thu bổ sung từ ngân sách cấp Quận</t>
  </si>
  <si>
    <t>Nguồn thu ngân sách</t>
  </si>
  <si>
    <t>Thu ngân sách được hưởng theo phân cấp</t>
  </si>
  <si>
    <t>Chi ngân sách</t>
  </si>
  <si>
    <t>UBND QUẬN ĐỐNG ĐA</t>
  </si>
  <si>
    <t>A</t>
  </si>
  <si>
    <t>B</t>
  </si>
  <si>
    <t>I</t>
  </si>
  <si>
    <t>IV</t>
  </si>
  <si>
    <t>V</t>
  </si>
  <si>
    <t>Đơn vị: 1.000 đồng</t>
  </si>
  <si>
    <t>STT</t>
  </si>
  <si>
    <t>II</t>
  </si>
  <si>
    <t>Ban quản lý dự án đầu tư xây dựng quận</t>
  </si>
  <si>
    <t>DỰ TOÁN THU, SỐ BỔ SUNG VÀ DỰ TOÁN CHI CÂN ĐỐI NGÂN SÁCH TỪNG PHƯỜNG NĂM 2021</t>
  </si>
  <si>
    <t>Thu ngân sách phường hưởng 100%</t>
  </si>
  <si>
    <t>Thu ngân sách phường hưởng từ các khoản thu phân chia</t>
  </si>
  <si>
    <t>Số bổ sung từ ngân sách cấp Quận</t>
  </si>
  <si>
    <t>Chi bổ sung thực hiện điều chỉnh tiền lương</t>
  </si>
  <si>
    <t>Thu chuyển nguồn từ năm trước chuyển sang</t>
  </si>
  <si>
    <t>Tổng chi cân đối ngân sách phường</t>
  </si>
  <si>
    <t xml:space="preserve">Thịnh Quang </t>
  </si>
  <si>
    <t>DỰ TOÁN CHI BỔ SUNG CÓ MỤC TIÊU TỪ NGÂN SÁCH CẤP QUẬN 
CHO NGÂN SÁCH PHƯỜNG NĂM 2021</t>
  </si>
  <si>
    <t>Dự án chuyển tiếp</t>
  </si>
  <si>
    <t xml:space="preserve">Kim Liên </t>
  </si>
  <si>
    <t xml:space="preserve">Thu kết dư  </t>
  </si>
  <si>
    <t>NGÂN SÁCH CẤP PHƯỜNG</t>
  </si>
  <si>
    <t>Phụ lục số: 09</t>
  </si>
  <si>
    <t>Thổ Quan</t>
  </si>
  <si>
    <t>Nam Đồng</t>
  </si>
  <si>
    <t xml:space="preserve">Quốc Tử Giám </t>
  </si>
  <si>
    <t>Hàng Bột</t>
  </si>
  <si>
    <t>Khâm Thiên</t>
  </si>
  <si>
    <t xml:space="preserve">Trung Liệt </t>
  </si>
  <si>
    <t xml:space="preserve">Láng Hạ </t>
  </si>
  <si>
    <t xml:space="preserve">Láng Thượng </t>
  </si>
  <si>
    <t xml:space="preserve">Trung Phụng </t>
  </si>
  <si>
    <t>Phụ lục số: 10</t>
  </si>
  <si>
    <t>Thổ quan</t>
  </si>
  <si>
    <t>Văn chương</t>
  </si>
  <si>
    <t>Nam đồng</t>
  </si>
  <si>
    <t>Hàng bột</t>
  </si>
  <si>
    <t>Ô chợ dừa</t>
  </si>
  <si>
    <t>Phương mai</t>
  </si>
  <si>
    <t>Khâm thiên</t>
  </si>
  <si>
    <t xml:space="preserve">Trung liệt </t>
  </si>
  <si>
    <t xml:space="preserve">Láng hạ </t>
  </si>
  <si>
    <t xml:space="preserve">Kim liên </t>
  </si>
  <si>
    <t>Quang trung</t>
  </si>
  <si>
    <t>Cát linh</t>
  </si>
  <si>
    <t>Khương thượng</t>
  </si>
  <si>
    <t xml:space="preserve">Láng thượng </t>
  </si>
  <si>
    <t>Nguồn XDCB tập trung</t>
  </si>
  <si>
    <t>Nguồn thu tiền sử dụng đất</t>
  </si>
  <si>
    <t>Dự án khởi công mới</t>
  </si>
  <si>
    <t>Phụ lục số: 07</t>
  </si>
  <si>
    <t>Ngân hàng chính sách</t>
  </si>
  <si>
    <t>Công an Hà Nội</t>
  </si>
  <si>
    <t xml:space="preserve">Văn miếu-Quốc tử giám </t>
  </si>
  <si>
    <t xml:space="preserve">Phương liên-Trung tự </t>
  </si>
  <si>
    <t>TỔNG HỢP KẾ HOẠCH ĐẦU TƯ CÔNG NĂM 2025</t>
  </si>
  <si>
    <t>Đơn vị: Triệu đồng</t>
  </si>
  <si>
    <t>Lĩnh vực</t>
  </si>
  <si>
    <t>Kế hoạch vốn năm 2025</t>
  </si>
  <si>
    <t>Dự kiến công trình hoàn thành</t>
  </si>
  <si>
    <t>Dự án</t>
  </si>
  <si>
    <t>Ngân sách Quận</t>
  </si>
  <si>
    <t>Ngân sách TP hỗ trợ</t>
  </si>
  <si>
    <t>Tỷ lệ</t>
  </si>
  <si>
    <t>Dự án mới</t>
  </si>
  <si>
    <t>Nguồn tăng thu tiết kiệm chi năm 2023</t>
  </si>
  <si>
    <t>Kế hoạch vốn</t>
  </si>
  <si>
    <t xml:space="preserve">Danh mục dự án đầu tư </t>
  </si>
  <si>
    <t>Chi tiết tại Phụ lục II</t>
  </si>
  <si>
    <t>Phân theo lĩnh vực</t>
  </si>
  <si>
    <t>Lĩnh vực giáo dục đào tạo và giáo dục nghề nghiệp</t>
  </si>
  <si>
    <t>Lĩnh vực an ninh và trật tự, an toàn xã hội</t>
  </si>
  <si>
    <t>Lĩnh vực y tế, dân số và gia đình</t>
  </si>
  <si>
    <t>Lĩnh vực văn hóa, thông tin</t>
  </si>
  <si>
    <t xml:space="preserve">Lĩnh vực các hoạt động kinh tế </t>
  </si>
  <si>
    <t>5.1</t>
  </si>
  <si>
    <t>Lĩnh vực hạ tầng kỹ thuật đô thị</t>
  </si>
  <si>
    <t>Lĩnh vực hoạt động quản lý nhà nước, đảng, đoàn thể</t>
  </si>
  <si>
    <t>Danh mục nhiệm vụ chuẩn bị đầu tư</t>
  </si>
  <si>
    <t>Chi tiết tại Phụ lục III</t>
  </si>
  <si>
    <t>Cấp bổ sung vốn điều lệ cho ngân hàng chính sách</t>
  </si>
  <si>
    <t>Hỗ trợ các dự án ngành dọc trên địa bàn</t>
  </si>
  <si>
    <t>Chi tiết tại Phụ lục IV</t>
  </si>
  <si>
    <t>Dự phòng đầu tư công</t>
  </si>
  <si>
    <t>Dự phòng cho các dự án/ nhiệm vụ phát sinh và thanh toán các dự án quyết toán hoàn thành.</t>
  </si>
  <si>
    <t>(Kèm theo Tờ trình:              /TTr-UBND ngày          /12/2024 của UBND quận Đống Đa)</t>
  </si>
  <si>
    <t>(Kèm theo Nghị quyết số              /NQ-HĐND ngày         / 12/2024 của HĐND quận Đống Đa)</t>
  </si>
  <si>
    <t>(Kèm theo Quyết định số             /QĐ-UBND ngày         /12/2024 của UBND quận Đống Đa)</t>
  </si>
  <si>
    <t>(Kèm theo Tờ trình số            /TTr-TCKH ngày            /12/2024 của Phòng Tài chính - Kế hoạch)</t>
  </si>
  <si>
    <t>Biểu 92.1</t>
  </si>
  <si>
    <t>DỰ TOÁN CHI ĐẦU TƯ PHÁT TRIỂN CỦA NGÂN SÁCH PHƯỜNG CHO TỪNG CƠ QUAN THEO LĨNH VỰC NĂM 2025</t>
  </si>
  <si>
    <t>UBND PHƯỜNG ĐỐNG ĐA</t>
  </si>
  <si>
    <t>Số Quyết định, ngày quyết định</t>
  </si>
  <si>
    <t>Nội dung quyết định</t>
  </si>
  <si>
    <t xml:space="preserve">Số kinh phí </t>
  </si>
  <si>
    <t>Quyết định về việc giao nhiệm vụ thực hiện mua sắm xe ô tô phục vụ công tác chung của phường Đống Đa cho Văn phòng HĐND&amp;UBND phường</t>
  </si>
  <si>
    <t>Quyết định 342/QĐ-UBND ngày 15/8/2025</t>
  </si>
  <si>
    <t>Quyết định về việc bổ sung có mục tiêu từ ngân sách Thành phố cho Văn phòng Đảng ủy phường kinh phí tổ chức đại hội Đảng bộ phường năm 2025</t>
  </si>
  <si>
    <t>Quyết định 343/QĐ-UBND ngày 15/8/2025</t>
  </si>
  <si>
    <t>Quyết định về việc bổ sung có mục tiêu từ ngân sách Thành phố cho phòng Văn hóa- Xã hội để thực hiện Nghị quyết số 02/2025/NQ-HĐND ngày 29/4/2025 của HĐND Thành phố Hà Nội năm 2025</t>
  </si>
  <si>
    <t>Quyết định 344/QĐ-UBND ngày 15/8/2025</t>
  </si>
  <si>
    <t>Quyết định về việc bổ sung có mục tiêu từ ngân sách Thành phố cho phòng Văn hóa- Xã hội để tổ chức các hoạt động kỷ niệm 80 năm Cách mạng tháng Tám thành công và Quốc khánh nước Cộng hòa xã hội chủ nghĩa Việt Nam</t>
  </si>
  <si>
    <t>Quyết định 345/QĐ-UBND ngày 15/8/2025</t>
  </si>
  <si>
    <t>Quyết định về việc bổ sung có mục tiêu từ ngân sách Thành phố cho Trạm y tế năm 2025</t>
  </si>
  <si>
    <t>Quyết định 347/QĐ-UBND ngày 15/8/2025</t>
  </si>
  <si>
    <t>Quyết định 319/QĐ-UBND ngày 8/08/2025</t>
  </si>
  <si>
    <t>Quyết định về việc bổ sung có mục tiêu từ ngân sách Thành phố cho phòng Kinh tế, hạ tầng và đô thị để hỗ trợ xây dựng mới hoặc cải tạo, sửa chữa nhà ở đối với người có công với cách mạng và thân nhân liệt sỹ trên địa bàn phường năm 2025</t>
  </si>
  <si>
    <t>Quyết định về việc bổ sung có mục tiêu từ ngân sách Thành phố cho Văn phòng HĐND và UBND để thực hiện chính sách, chế độ đối với cán bộ, công chức, viên chức trong thực hiện sắp xếp tổ chức bộ máy của hệ thống chính trị trên địa bàn TP Hà Nội theo Nghị định số 178/2024/NĐ-CP ngày 31/12/2024 và Nghị định số 67/2025/NĐ-CP ngày 15/3/2025 của Chính phủ năm 2025</t>
  </si>
  <si>
    <t>Quyết định 355/QĐ-UBND ngày 19/8/2025</t>
  </si>
  <si>
    <t>Quyết định 348/QĐ-UBND ngày 19/8/2025</t>
  </si>
  <si>
    <t>Quyết định về việc bổ sung dự toán kinh phí cho các phòng ban, đơn vị tổ chức các hoạt động kỷ niệm 80 năm Cách mạng Tháng Tám thành công (19/8/1945-19/8/2025) và Quốc khánh nước Cộng hòa xã hội chủ nghĩa Việt Nam (02/9/1945-02/9/2025)</t>
  </si>
  <si>
    <t>Tổng cộng</t>
  </si>
  <si>
    <t>(Kèm theo Quyết định        /QĐ-UBND ngày      tháng     năm 2025 của UBND phường Đống Đa)</t>
  </si>
  <si>
    <t>CÔNG KHAI DỰ TOÁN NGÂN SÁCH CỦA CÁC QUYẾT ĐỊNH UBND PHƯỜNG 
BAN HÀNH TRONG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</si>
</sst>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0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 _₫_-;\-* #,##0\ _₫_-;_-* &quot;-&quot;\ _₫_-;_-@_-"/>
    <numFmt numFmtId="167" formatCode="_-* #,##0.00\ _₫_-;\-* #,##0.00\ _₫_-;_-* &quot;-&quot;??\ _₫_-;_-@_-"/>
    <numFmt numFmtId="168" formatCode="_(&quot;đ&quot;* #,##0.00_);_(&quot;đ&quot;* \(#,##0.00\);_(&quot;đ&quot;* &quot;-&quot;??_);_(@_)"/>
    <numFmt numFmtId="169" formatCode="#,##0.000"/>
    <numFmt numFmtId="170" formatCode="_(* #,##0.000_);_(* \(#,##0.000\);_(* &quot;-&quot;??_);_(@_)"/>
    <numFmt numFmtId="171" formatCode="_(* #,##0_);_(* \(#,##0\);_(* &quot;-&quot;??_);_(@_)"/>
    <numFmt numFmtId="172" formatCode="0.000"/>
    <numFmt numFmtId="173" formatCode="_-* #,##0\ &quot;€&quot;_-;\-* #,##0\ &quot;€&quot;_-;_-* &quot;-&quot;\ &quot;€&quot;_-;_-@_-"/>
    <numFmt numFmtId="174" formatCode="_ * #,##0.00_ ;_ * \-#,##0.00_ ;_ * &quot;-&quot;??_ ;_ @_ "/>
    <numFmt numFmtId="175" formatCode="_ * #,##0_ ;_ * \-#,##0_ ;_ * &quot;-&quot;_ ;_ @_ "/>
    <numFmt numFmtId="176" formatCode="&quot;\&quot;#,##0.00;[Red]&quot;\&quot;&quot;\&quot;&quot;\&quot;&quot;\&quot;&quot;\&quot;&quot;\&quot;\-#,##0.00"/>
    <numFmt numFmtId="177" formatCode="_-&quot;$&quot;* #,##0.00_-;\-&quot;$&quot;* #,##0.00_-;_-&quot;$&quot;* &quot;-&quot;??_-;_-@_-"/>
    <numFmt numFmtId="178" formatCode="&quot;\&quot;#,##0;[Red]&quot;\&quot;&quot;\&quot;\-#,##0"/>
    <numFmt numFmtId="179" formatCode=".\ ###\ ;############################################################################################"/>
    <numFmt numFmtId="180" formatCode="&quot;$&quot;#,##0;[Red]\-&quot;$&quot;#,##0"/>
    <numFmt numFmtId="181" formatCode="_-* #,##0\ _F_-;\-* #,##0\ _F_-;_-* &quot;-&quot;\ _F_-;_-@_-"/>
    <numFmt numFmtId="182" formatCode="_ &quot;\&quot;* #,##0_ ;_ &quot;\&quot;* \-#,##0_ ;_ &quot;\&quot;* &quot;-&quot;_ ;_ @_ "/>
    <numFmt numFmtId="183" formatCode="_-* #,##0_-;\-* #,##0_-;_-* &quot;-&quot;??_-;_-@_-"/>
    <numFmt numFmtId="184" formatCode="_ &quot;\&quot;* #,##0.00_ ;_ &quot;\&quot;* \-#,##0.00_ ;_ &quot;\&quot;* &quot;-&quot;??_ ;_ @_ "/>
    <numFmt numFmtId="185" formatCode=";;"/>
    <numFmt numFmtId="186" formatCode="General_)"/>
    <numFmt numFmtId="187" formatCode="_ * #,##0.00_)&quot;$&quot;_ ;_ * \(#,##0.00\)&quot;$&quot;_ ;_ * &quot;-&quot;??_)&quot;$&quot;_ ;_ @_ "/>
    <numFmt numFmtId="188" formatCode="_ * #,##0.00_)_$_ ;_ * \(#,##0.00\)_$_ ;_ * &quot;-&quot;??_)_$_ ;_ @_ "/>
    <numFmt numFmtId="189" formatCode="_ * #,##0_)_$_ ;_ * \(#,##0\)_$_ ;_ * &quot;-&quot;_)_$_ ;_ @_ "/>
    <numFmt numFmtId="190" formatCode="&quot;R$&quot;\ #,##0_);\(&quot;R$&quot;\ #,##0\)"/>
    <numFmt numFmtId="191" formatCode="0.000_)"/>
    <numFmt numFmtId="192" formatCode="_(* #,##0.00_);_(* \(#,##0.00\);_(* &quot;-&quot;&quot;?&quot;&quot;?&quot;_);_(@_)"/>
    <numFmt numFmtId="193" formatCode="_-* #,##0.00\ _₫_-;\-* #,##0.00\ _₫_-;_-* &quot;-&quot;&quot;?&quot;&quot;?&quot;\ _₫_-;_-@_-"/>
    <numFmt numFmtId="194" formatCode="#,##0;\(#,##0\)"/>
    <numFmt numFmtId="195" formatCode="#,##0\ &quot;$&quot;_);[Red]\(#,##0\ &quot;$&quot;\)"/>
    <numFmt numFmtId="196" formatCode="\t0.00%"/>
    <numFmt numFmtId="197" formatCode="_-* #,##0\ _D_M_-;\-* #,##0\ _D_M_-;_-* &quot;-&quot;\ _D_M_-;_-@_-"/>
    <numFmt numFmtId="198" formatCode="_-* #,##0.00\ _D_M_-;\-* #,##0.00\ _D_M_-;_-* &quot;-&quot;??\ _D_M_-;_-@_-"/>
    <numFmt numFmtId="199" formatCode="\t#\ ??/??"/>
    <numFmt numFmtId="200" formatCode="_-&quot;VND&quot;* #,##0_-;\-&quot;VND&quot;* #,##0_-;_-&quot;VND&quot;* &quot;-&quot;_-;_-@_-"/>
    <numFmt numFmtId="201" formatCode="_(&quot;Rp&quot;* #,##0.00_);_(&quot;Rp&quot;* \(#,##0.00\);_(&quot;Rp&quot;* &quot;-&quot;??_);_(@_)"/>
    <numFmt numFmtId="202" formatCode="#,##0.00\ &quot;FB&quot;;[Red]\-#,##0.00\ &quot;FB&quot;"/>
    <numFmt numFmtId="203" formatCode="#,##0\ &quot;$&quot;;\-#,##0\ &quot;$&quot;"/>
    <numFmt numFmtId="204" formatCode="&quot;$&quot;#,##0;\-&quot;$&quot;#,##0"/>
    <numFmt numFmtId="205" formatCode="_-* #,##0\ _F_B_-;\-* #,##0\ _F_B_-;_-* &quot;-&quot;\ _F_B_-;_-@_-"/>
    <numFmt numFmtId="206" formatCode="_-[$€]* #,##0.00_-;\-[$€]* #,##0.00_-;_-[$€]* &quot;-&quot;??_-;_-@_-"/>
    <numFmt numFmtId="207" formatCode="_ * #,##0.00_)_d_ ;_ * \(#,##0.00\)_d_ ;_ * &quot;-&quot;??_)_d_ ;_ @_ "/>
    <numFmt numFmtId="208" formatCode="\ \ @"/>
    <numFmt numFmtId="209" formatCode="\ \ \ \ @"/>
    <numFmt numFmtId="210" formatCode=";;;"/>
    <numFmt numFmtId="211" formatCode="#,##0\ &quot;$&quot;_);\(#,##0\ &quot;$&quot;\)"/>
    <numFmt numFmtId="212" formatCode="&quot;$&quot;#,##0.00_);\(&quot;$&quot;#.##0\)"/>
    <numFmt numFmtId="213" formatCode="_-&quot;£&quot;* #,##0_-;\-&quot;£&quot;* #,##0_-;_-&quot;£&quot;* &quot;-&quot;_-;_-@_-"/>
    <numFmt numFmtId="214" formatCode="#,##0\ &quot;€&quot;_);[Red]\(#,##0\ &quot;€&quot;\)"/>
    <numFmt numFmtId="215" formatCode="&quot;€&quot;###,0&quot;.&quot;00_);[Red]\(&quot;€&quot;###,0&quot;.&quot;00\)"/>
    <numFmt numFmtId="216" formatCode="&quot;\&quot;#,##0;[Red]\-&quot;\&quot;#,##0"/>
    <numFmt numFmtId="217" formatCode="&quot;\&quot;#,##0.00;\-&quot;\&quot;#,##0.00"/>
    <numFmt numFmtId="218" formatCode="#,##0_)"/>
    <numFmt numFmtId="219" formatCode="#,##0___)"/>
    <numFmt numFmtId="220" formatCode="#,##0.00____"/>
    <numFmt numFmtId="221" formatCode="#,##0_____)"/>
    <numFmt numFmtId="222" formatCode="dd\-mm"/>
    <numFmt numFmtId="223" formatCode="0.00_)"/>
    <numFmt numFmtId="224" formatCode="#,##0_/"/>
    <numFmt numFmtId="225" formatCode="_ * #,##0.00_)&quot;£&quot;_ ;_ * \(#,##0.00\)&quot;£&quot;_ ;_ * &quot;-&quot;??_)&quot;£&quot;_ ;_ @_ "/>
    <numFmt numFmtId="226" formatCode="#,##0.000_);\(#,##0.000\)"/>
    <numFmt numFmtId="227" formatCode="#,##0.0_);\(#,##0.0\)"/>
    <numFmt numFmtId="228" formatCode="0.0%;\(0.0%\)"/>
    <numFmt numFmtId="229" formatCode="#,##0.00\ &quot;F&quot;;[Red]\-#,##0.00\ &quot;F&quot;"/>
    <numFmt numFmtId="230" formatCode="#,##0.00\ &quot;F&quot;_);[Red]\(#,##0.00\ &quot;F&quot;\)"/>
    <numFmt numFmtId="231" formatCode="&quot;£&quot;#,##0;[Red]\-&quot;£&quot;#,##0"/>
    <numFmt numFmtId="232" formatCode="_-* #,##0.0\ _F_-;\-* #,##0.0\ _F_-;_-* &quot;-&quot;??\ _F_-;_-@_-"/>
    <numFmt numFmtId="233" formatCode="_-&quot;£&quot;* #,##0.00_-;\-&quot;£&quot;* #,##0.00_-;_-&quot;£&quot;* &quot;-&quot;??_-;_-@_-"/>
    <numFmt numFmtId="234" formatCode="#,##0.00\ &quot;F&quot;;\-#,##0.00\ &quot;F&quot;"/>
    <numFmt numFmtId="235" formatCode="0.00000"/>
    <numFmt numFmtId="236" formatCode="#,##0.00\ \ "/>
    <numFmt numFmtId="237" formatCode="0.00000000000E+00;\?"/>
    <numFmt numFmtId="238" formatCode="&quot;£&quot;#,##0;\-&quot;£&quot;#,##0"/>
    <numFmt numFmtId="239" formatCode="0.00000000"/>
    <numFmt numFmtId="240" formatCode="&quot;\&quot;#,##0;&quot;\&quot;\-#,##0"/>
    <numFmt numFmtId="241" formatCode="&quot;R$&quot;#,##0.00_);[Red]\(&quot;R$&quot;#,##0.00\)"/>
    <numFmt numFmtId="242" formatCode="_-* ###,0&quot;.&quot;00\ _F_B_-;\-* ###,0&quot;.&quot;00\ _F_B_-;_-* &quot;-&quot;??\ _F_B_-;_-@_-"/>
    <numFmt numFmtId="243" formatCode="#,##0\ &quot;F&quot;;\-#,##0\ &quot;F&quot;"/>
    <numFmt numFmtId="244" formatCode="#,##0\ &quot;F&quot;;[Red]\-#,##0\ &quot;F&quot;"/>
    <numFmt numFmtId="245" formatCode="_-* #,##0\ &quot;F&quot;_-;\-* #,##0\ &quot;F&quot;_-;_-* &quot;-&quot;\ &quot;F&quot;_-;_-@_-"/>
    <numFmt numFmtId="246" formatCode="#.00\ ##0"/>
    <numFmt numFmtId="247" formatCode="#.\ ##0"/>
    <numFmt numFmtId="248" formatCode="_-* #,##0\ &quot;DM&quot;_-;\-* #,##0\ &quot;DM&quot;_-;_-* &quot;-&quot;\ &quot;DM&quot;_-;_-@_-"/>
    <numFmt numFmtId="249" formatCode="_-* #,##0.00\ &quot;DM&quot;_-;\-* #,##0.00\ &quot;DM&quot;_-;_-* &quot;-&quot;??\ &quot;DM&quot;_-;_-@_-"/>
    <numFmt numFmtId="250" formatCode="&quot;￥&quot;#,##0;&quot;￥&quot;\-#,##0"/>
    <numFmt numFmtId="251" formatCode="00.000"/>
    <numFmt numFmtId="252" formatCode="_-&quot;$&quot;* #,##0_-;\-&quot;$&quot;* #,##0_-;_-&quot;$&quot;* &quot;-&quot;_-;_-@_-"/>
    <numFmt numFmtId="253" formatCode="&quot;$&quot;\ #,##0;[Red]&quot;$&quot;\ \-#,##0"/>
    <numFmt numFmtId="254" formatCode="&quot;\&quot;#,##0;[Red]&quot;\&quot;&quot;\&quot;&quot;\&quot;&quot;\&quot;&quot;\&quot;&quot;\&quot;&quot;\&quot;&quot;\&quot;&quot;\&quot;&quot;\&quot;&quot;\&quot;&quot;\&quot;&quot;\&quot;&quot;\&quot;&quot;\&quot;&quot;\&quot;&quot;\&quot;\-#,##0"/>
    <numFmt numFmtId="255" formatCode="&quot;\&quot;#,##0;[Red]&quot;\&quot;&quot;\&quot;&quot;\&quot;&quot;\&quot;\-#,##0"/>
    <numFmt numFmtId="256" formatCode="_-&quot;€&quot;* #,##0_-;\-&quot;€&quot;* #,##0_-;_-&quot;€&quot;* &quot;-&quot;_-;_-@_-"/>
    <numFmt numFmtId="257" formatCode="#,###;\-#,###;&quot;&quot;;_(@_)"/>
  </numFmts>
  <fonts count="214">
    <font>
      <sz val="11"/>
      <color theme="1"/>
      <name val="Calibri"/>
      <family val="2"/>
      <scheme val="minor"/>
    </font>
    <font>
      <sz val="11"/>
      <color theme="1"/>
      <name val="Calibri"/>
      <family val="2"/>
      <charset val="163"/>
      <scheme val="minor"/>
    </font>
    <font>
      <sz val="11"/>
      <color theme="1"/>
      <name val="Calibri"/>
      <family val="2"/>
      <charset val="163"/>
      <scheme val="minor"/>
    </font>
    <font>
      <sz val="11"/>
      <color indexed="8"/>
      <name val="Calibri"/>
      <family val="2"/>
    </font>
    <font>
      <sz val="11"/>
      <color indexed="8"/>
      <name val="Calibri"/>
      <family val="2"/>
    </font>
    <font>
      <sz val="10"/>
      <name val="Helv"/>
      <family val="2"/>
    </font>
    <font>
      <sz val="14"/>
      <name val="Times New Roman"/>
      <family val="1"/>
    </font>
    <font>
      <sz val="12"/>
      <name val="Times New Roman"/>
      <family val="1"/>
      <charset val="163"/>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sz val="11"/>
      <color indexed="9"/>
      <name val="Calibri"/>
      <family val="2"/>
    </font>
    <font>
      <sz val="8"/>
      <name val="Calibri"/>
      <family val="2"/>
    </font>
    <font>
      <b/>
      <sz val="10"/>
      <name val=".VnTimeH"/>
      <family val="2"/>
    </font>
    <font>
      <sz val="14"/>
      <name val=".VnTime"/>
      <family val="2"/>
    </font>
    <font>
      <sz val="11"/>
      <name val=".VnTime"/>
      <family val="2"/>
    </font>
    <font>
      <sz val="10"/>
      <name val=".VnTime"/>
      <family val="2"/>
    </font>
    <font>
      <sz val="8"/>
      <name val=".VnTime"/>
      <family val="2"/>
    </font>
    <font>
      <b/>
      <sz val="11"/>
      <name val=".VnTime"/>
      <family val="2"/>
    </font>
    <font>
      <sz val="9"/>
      <name val=".VnTime"/>
      <family val="2"/>
    </font>
    <font>
      <sz val="8"/>
      <color indexed="81"/>
      <name val="Tahoma"/>
      <family val="2"/>
    </font>
    <font>
      <b/>
      <sz val="8"/>
      <color indexed="81"/>
      <name val="Tahoma"/>
      <family val="2"/>
    </font>
    <font>
      <sz val="12"/>
      <name val=".VnTime"/>
      <family val="2"/>
    </font>
    <font>
      <b/>
      <sz val="12"/>
      <name val=".VnTime"/>
      <family val="2"/>
    </font>
    <font>
      <sz val="10"/>
      <name val="Times New Roman"/>
      <family val="1"/>
    </font>
    <font>
      <sz val="12"/>
      <name val=".VnTime"/>
      <family val="2"/>
    </font>
    <font>
      <b/>
      <i/>
      <sz val="12"/>
      <name val=".VnTime"/>
      <family val="2"/>
    </font>
    <font>
      <i/>
      <sz val="12"/>
      <name val=".VnTime"/>
      <family val="2"/>
    </font>
    <font>
      <sz val="13"/>
      <name val="Times New Roman"/>
      <family val="1"/>
    </font>
    <font>
      <sz val="12"/>
      <name val="Times New Roman"/>
      <family val="1"/>
    </font>
    <font>
      <i/>
      <sz val="12"/>
      <name val="Times New Roman"/>
      <family val="1"/>
    </font>
    <font>
      <b/>
      <sz val="11"/>
      <name val="Times New Roman"/>
      <family val="1"/>
    </font>
    <font>
      <i/>
      <sz val="10"/>
      <name val="Times New Roman"/>
      <family val="1"/>
    </font>
    <font>
      <b/>
      <sz val="12"/>
      <name val="Times New Roman"/>
      <family val="1"/>
    </font>
    <font>
      <sz val="10"/>
      <name val="Arial"/>
      <family val="2"/>
    </font>
    <font>
      <sz val="10"/>
      <name val="VNI-Times"/>
    </font>
    <font>
      <sz val="10"/>
      <name val="Arial"/>
      <family val="2"/>
    </font>
    <font>
      <sz val="13"/>
      <name val=".VnTime"/>
      <family val="2"/>
    </font>
    <font>
      <b/>
      <sz val="14"/>
      <name val=".VnTimeH"/>
      <family val="2"/>
    </font>
    <font>
      <sz val="14"/>
      <name val=".VnTime"/>
      <family val="2"/>
    </font>
    <font>
      <sz val="14"/>
      <name val=".VnTimeH"/>
      <family val="2"/>
    </font>
    <font>
      <b/>
      <sz val="15"/>
      <name val="Times New Roman"/>
      <family val="1"/>
    </font>
    <font>
      <sz val="11"/>
      <color indexed="8"/>
      <name val="Calibri"/>
      <family val="2"/>
      <charset val="163"/>
    </font>
    <font>
      <sz val="8"/>
      <name val="Times New Roman"/>
      <family val="1"/>
    </font>
    <font>
      <sz val="9"/>
      <name val="Times New Roman"/>
      <family val="1"/>
    </font>
    <font>
      <sz val="10"/>
      <color indexed="8"/>
      <name val="Arial"/>
      <family val="2"/>
    </font>
    <font>
      <sz val="10"/>
      <name val="VNI-Aptima"/>
    </font>
    <font>
      <sz val="12"/>
      <name val="VNI-Times"/>
    </font>
    <font>
      <b/>
      <sz val="13"/>
      <name val="Times New Roman"/>
      <family val="1"/>
    </font>
    <font>
      <i/>
      <sz val="13"/>
      <name val="Times New Roman"/>
      <family val="1"/>
    </font>
    <font>
      <b/>
      <sz val="14"/>
      <color indexed="8"/>
      <name val="Times New Roman"/>
      <family val="1"/>
    </font>
    <font>
      <i/>
      <sz val="15"/>
      <color indexed="8"/>
      <name val="Times New Roman"/>
      <family val="1"/>
    </font>
    <font>
      <i/>
      <sz val="11"/>
      <color indexed="8"/>
      <name val="Times New Roman"/>
      <family val="1"/>
    </font>
    <font>
      <b/>
      <sz val="11"/>
      <color indexed="8"/>
      <name val="Times New Roman"/>
      <family val="1"/>
    </font>
    <font>
      <sz val="11"/>
      <color indexed="8"/>
      <name val="Times New Roman"/>
      <family val="1"/>
    </font>
    <font>
      <b/>
      <sz val="13"/>
      <color indexed="8"/>
      <name val="Times New Roman"/>
      <family val="1"/>
    </font>
    <font>
      <sz val="13"/>
      <color indexed="8"/>
      <name val="Times New Roman"/>
      <family val="1"/>
    </font>
    <font>
      <sz val="12"/>
      <color indexed="8"/>
      <name val="Times New Roman"/>
      <family val="1"/>
    </font>
    <font>
      <b/>
      <sz val="20"/>
      <name val=".VnArialH"/>
      <family val="2"/>
    </font>
    <font>
      <sz val="9"/>
      <name val="ﾀﾞｯﾁ"/>
      <family val="3"/>
      <charset val="128"/>
    </font>
    <font>
      <sz val="12"/>
      <name val="VNtimes new roman"/>
      <family val="2"/>
    </font>
    <font>
      <sz val="12"/>
      <name val=".VnArial"/>
      <family val="2"/>
    </font>
    <font>
      <sz val="16"/>
      <name val="AngsanaUPC"/>
      <family val="3"/>
    </font>
    <font>
      <sz val="12"/>
      <name val="????"/>
      <family val="1"/>
      <charset val="136"/>
    </font>
    <font>
      <sz val="12"/>
      <name val="Courier"/>
      <family val="3"/>
    </font>
    <font>
      <sz val="10"/>
      <name val="AngsanaUPC"/>
      <family val="1"/>
    </font>
    <font>
      <sz val="12"/>
      <name val="|??¢¥¢¬¨Ï"/>
      <family val="1"/>
      <charset val="129"/>
    </font>
    <font>
      <sz val="10"/>
      <name val="MS Sans Serif"/>
      <family val="2"/>
    </font>
    <font>
      <sz val="12"/>
      <name val="???"/>
    </font>
    <font>
      <sz val="11"/>
      <name val="–¾’©"/>
      <family val="1"/>
      <charset val="128"/>
    </font>
    <font>
      <sz val="14"/>
      <name val="VNTime"/>
    </font>
    <font>
      <b/>
      <u/>
      <sz val="14"/>
      <color indexed="8"/>
      <name val=".VnBook-AntiquaH"/>
      <family val="2"/>
    </font>
    <font>
      <sz val="10"/>
      <name val="VnTimes"/>
    </font>
    <font>
      <sz val="12"/>
      <name val="¹ÙÅÁÃ¼"/>
      <charset val="129"/>
    </font>
    <font>
      <i/>
      <sz val="12"/>
      <color indexed="8"/>
      <name val=".VnBook-AntiquaH"/>
      <family val="2"/>
    </font>
    <font>
      <sz val="14"/>
      <color indexed="8"/>
      <name val="Times New Roman"/>
      <family val="2"/>
    </font>
    <font>
      <b/>
      <sz val="12"/>
      <color indexed="8"/>
      <name val=".VnBook-Antiqua"/>
      <family val="2"/>
    </font>
    <font>
      <i/>
      <sz val="12"/>
      <color indexed="8"/>
      <name val=".VnBook-Antiqua"/>
      <family val="2"/>
    </font>
    <font>
      <sz val="12"/>
      <name val="±¼¸²Ã¼"/>
      <family val="3"/>
      <charset val="129"/>
    </font>
    <font>
      <sz val="12"/>
      <name val="¹UAAA¼"/>
      <family val="3"/>
      <charset val="129"/>
    </font>
    <font>
      <sz val="11"/>
      <name val="±¼¸²Ã¼"/>
      <family val="3"/>
      <charset val="129"/>
    </font>
    <font>
      <sz val="9"/>
      <name val="ＭＳ ゴシック"/>
      <family val="3"/>
      <charset val="128"/>
    </font>
    <font>
      <sz val="11"/>
      <name val="Arial"/>
      <family val="2"/>
    </font>
    <font>
      <sz val="12"/>
      <name val="Tms Rmn"/>
    </font>
    <font>
      <sz val="11"/>
      <name val="µ¸¿ò"/>
      <charset val="129"/>
    </font>
    <font>
      <sz val="12"/>
      <name val="µ¸¿òÃ¼"/>
      <family val="3"/>
      <charset val="129"/>
    </font>
    <font>
      <sz val="12"/>
      <name val="System"/>
      <family val="1"/>
      <charset val="129"/>
    </font>
    <font>
      <b/>
      <sz val="10"/>
      <name val="Helv"/>
    </font>
    <font>
      <sz val="10"/>
      <name val=".VnArial"/>
      <family val="2"/>
    </font>
    <font>
      <sz val="11"/>
      <name val="Tms Rmn"/>
    </font>
    <font>
      <sz val="11"/>
      <name val="VNI-Times"/>
    </font>
    <font>
      <sz val="12"/>
      <color indexed="8"/>
      <name val="Times New Roman"/>
      <family val="2"/>
      <charset val="163"/>
    </font>
    <font>
      <sz val="12"/>
      <color indexed="8"/>
      <name val="Times New Roman"/>
      <family val="2"/>
    </font>
    <font>
      <sz val="10"/>
      <name val="BERNHARD"/>
    </font>
    <font>
      <sz val="10"/>
      <name val="Helv"/>
    </font>
    <font>
      <b/>
      <sz val="12"/>
      <name val="VNTime"/>
      <family val="2"/>
    </font>
    <font>
      <sz val="10"/>
      <name val="MS Serif"/>
      <family val="1"/>
    </font>
    <font>
      <sz val="12"/>
      <name val=".VnTime"/>
      <family val="1"/>
    </font>
    <font>
      <sz val="12"/>
      <name val="Arial"/>
      <family val="2"/>
    </font>
    <font>
      <b/>
      <sz val="12"/>
      <name val="VNTimeH"/>
      <family val="2"/>
    </font>
    <font>
      <b/>
      <sz val="18"/>
      <name val="Arial"/>
      <family val="2"/>
    </font>
    <font>
      <b/>
      <sz val="12"/>
      <name val="Arial"/>
      <family val="2"/>
    </font>
    <font>
      <b/>
      <sz val="11"/>
      <color indexed="56"/>
      <name val="Calibri"/>
      <family val="2"/>
    </font>
    <font>
      <sz val="1"/>
      <color indexed="8"/>
      <name val="Courier"/>
      <family val="3"/>
    </font>
    <font>
      <sz val="10"/>
      <name val="Arial CE"/>
      <charset val="238"/>
    </font>
    <font>
      <b/>
      <sz val="1"/>
      <color indexed="8"/>
      <name val="Courier"/>
      <family val="3"/>
    </font>
    <font>
      <sz val="10"/>
      <color indexed="16"/>
      <name val="MS Serif"/>
      <family val="1"/>
    </font>
    <font>
      <sz val="11"/>
      <color indexed="8"/>
      <name val="Calibri"/>
      <family val="2"/>
      <charset val="1"/>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8"/>
      <color indexed="8"/>
      <name val="Helvetica"/>
    </font>
    <font>
      <sz val="12"/>
      <name val="VNTime"/>
      <family val="2"/>
    </font>
    <font>
      <sz val="8"/>
      <name val="Arial"/>
      <family val="2"/>
    </font>
    <font>
      <b/>
      <sz val="13"/>
      <name val="VNI-Aptima"/>
    </font>
    <font>
      <b/>
      <sz val="12"/>
      <name val=".VnBook-AntiquaH"/>
      <family val="2"/>
    </font>
    <font>
      <b/>
      <sz val="12"/>
      <color indexed="9"/>
      <name val="Tms Rmn"/>
    </font>
    <font>
      <b/>
      <sz val="12"/>
      <name val="Helv"/>
    </font>
    <font>
      <b/>
      <sz val="8"/>
      <name val="MS Sans Serif"/>
      <family val="2"/>
    </font>
    <font>
      <b/>
      <sz val="10"/>
      <name val=".VnTime"/>
      <family val="2"/>
    </font>
    <font>
      <b/>
      <sz val="12"/>
      <name val="VNI-Avo"/>
    </font>
    <font>
      <b/>
      <i/>
      <sz val="13"/>
      <name val="VNI-Times"/>
    </font>
    <font>
      <sz val="16"/>
      <name val="VNI-Times"/>
    </font>
    <font>
      <b/>
      <sz val="14"/>
      <name val=".VnArialH"/>
      <family val="2"/>
    </font>
    <font>
      <u/>
      <sz val="12"/>
      <color indexed="12"/>
      <name val=".VnTime"/>
      <family val="2"/>
    </font>
    <font>
      <b/>
      <sz val="11"/>
      <name val="Helv"/>
    </font>
    <font>
      <sz val="14"/>
      <color indexed="10"/>
      <name val=".VnTime"/>
      <family val="2"/>
    </font>
    <font>
      <sz val="7"/>
      <name val="Small Fonts"/>
      <family val="2"/>
    </font>
    <font>
      <b/>
      <sz val="12"/>
      <name val="VN-NTime"/>
    </font>
    <font>
      <b/>
      <i/>
      <sz val="16"/>
      <name val="Helv"/>
    </font>
    <font>
      <sz val="12"/>
      <name val="바탕체"/>
      <family val="1"/>
      <charset val="129"/>
    </font>
    <font>
      <sz val="14"/>
      <name val="System"/>
      <family val="2"/>
    </font>
    <font>
      <b/>
      <sz val="11"/>
      <name val="Arial"/>
      <family val="2"/>
    </font>
    <font>
      <sz val="12"/>
      <name val="Helv"/>
      <family val="2"/>
    </font>
    <font>
      <b/>
      <sz val="10"/>
      <name val="MS Sans Serif"/>
      <family val="2"/>
    </font>
    <font>
      <sz val="8"/>
      <name val="Wingdings"/>
      <charset val="2"/>
    </font>
    <font>
      <sz val="8"/>
      <color indexed="16"/>
      <name val="Century Schoolbook"/>
      <family val="1"/>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i/>
      <sz val="10"/>
      <name val="Times New Roman"/>
      <family val="1"/>
    </font>
    <font>
      <sz val="8"/>
      <name val="MS Sans Serif"/>
      <family val="2"/>
    </font>
    <font>
      <sz val="11"/>
      <color indexed="32"/>
      <name val="VNI-Times"/>
    </font>
    <font>
      <b/>
      <sz val="8"/>
      <color indexed="8"/>
      <name val="Helv"/>
    </font>
    <font>
      <b/>
      <sz val="16"/>
      <name val="VNI-Helve"/>
    </font>
    <font>
      <sz val="13"/>
      <name val=".VnArial"/>
      <family val="2"/>
    </font>
    <font>
      <sz val="12"/>
      <name val="VNTime"/>
    </font>
    <font>
      <sz val="14"/>
      <name val=".Vn3DH"/>
      <family val="2"/>
    </font>
    <font>
      <b/>
      <sz val="18"/>
      <color indexed="56"/>
      <name val="Cambria"/>
      <family val="2"/>
    </font>
    <font>
      <sz val="10"/>
      <name val=".VnArial Narrow"/>
      <family val="2"/>
    </font>
    <font>
      <sz val="10"/>
      <name val="VNtimes new roman"/>
      <family val="2"/>
    </font>
    <font>
      <sz val="14"/>
      <name val="VnTime"/>
      <family val="2"/>
    </font>
    <font>
      <b/>
      <sz val="8"/>
      <name val="VN Helvetica"/>
    </font>
    <font>
      <b/>
      <sz val="10"/>
      <name val="VN AvantGBook"/>
    </font>
    <font>
      <b/>
      <sz val="16"/>
      <name val=".VnTime"/>
      <family val="2"/>
    </font>
    <font>
      <sz val="14"/>
      <name val=".VnArial"/>
      <family val="2"/>
    </font>
    <font>
      <sz val="10"/>
      <name val=" "/>
      <family val="1"/>
      <charset val="136"/>
    </font>
    <font>
      <sz val="14"/>
      <name val="뼻뮝"/>
      <family val="3"/>
    </font>
    <font>
      <sz val="12"/>
      <name val="바탕체"/>
      <family val="3"/>
    </font>
    <font>
      <sz val="12"/>
      <name val="뼻뮝"/>
      <family val="3"/>
    </font>
    <font>
      <sz val="12"/>
      <name val="돋움체"/>
      <family val="3"/>
      <charset val="129"/>
    </font>
    <font>
      <sz val="11"/>
      <name val="돋움"/>
      <family val="3"/>
    </font>
    <font>
      <sz val="10"/>
      <name val="굴림체"/>
      <family val="3"/>
    </font>
    <font>
      <sz val="10"/>
      <name val="돋움체"/>
      <family val="3"/>
      <charset val="129"/>
    </font>
    <font>
      <sz val="11"/>
      <name val="ＭＳ Ｐゴシック"/>
      <family val="3"/>
      <charset val="128"/>
    </font>
    <font>
      <sz val="9"/>
      <name val="Arial"/>
      <family val="2"/>
    </font>
    <font>
      <sz val="10"/>
      <name val="Geneva"/>
      <family val="2"/>
    </font>
    <font>
      <sz val="10"/>
      <name val="明朝"/>
      <family val="1"/>
      <charset val="128"/>
    </font>
    <font>
      <sz val="11"/>
      <color theme="1"/>
      <name val="Calibri"/>
      <family val="2"/>
      <scheme val="minor"/>
    </font>
    <font>
      <sz val="11"/>
      <name val="VNI-Aptima"/>
    </font>
    <font>
      <b/>
      <u/>
      <sz val="13"/>
      <name val="VnTime"/>
    </font>
    <font>
      <i/>
      <sz val="10"/>
      <name val=".VnTime"/>
      <family val="2"/>
    </font>
    <font>
      <b/>
      <sz val="10"/>
      <name val=".VnArial"/>
      <family val="2"/>
    </font>
    <font>
      <sz val="14"/>
      <color theme="1"/>
      <name val="Times New Roman"/>
      <family val="2"/>
    </font>
    <font>
      <sz val="8"/>
      <name val="Tms Rmn"/>
    </font>
    <font>
      <b/>
      <sz val="13"/>
      <color indexed="8"/>
      <name val=".VnTimeH"/>
      <family val="2"/>
    </font>
    <font>
      <b/>
      <sz val="11"/>
      <name val=".VnTimeH"/>
      <family val="2"/>
    </font>
    <font>
      <i/>
      <sz val="14"/>
      <color indexed="8"/>
      <name val="Times New Roman"/>
      <family val="1"/>
    </font>
    <font>
      <b/>
      <sz val="16"/>
      <name val="Times New Roman"/>
      <family val="1"/>
    </font>
    <font>
      <i/>
      <sz val="16"/>
      <name val="Times New Roman"/>
      <family val="1"/>
    </font>
    <font>
      <i/>
      <sz val="14"/>
      <name val="Times New Roman"/>
      <family val="1"/>
    </font>
    <font>
      <b/>
      <sz val="14"/>
      <name val="Times New Roman"/>
      <family val="1"/>
    </font>
    <font>
      <i/>
      <sz val="11"/>
      <name val="Times New Roman"/>
      <family val="1"/>
    </font>
    <font>
      <b/>
      <sz val="16"/>
      <name val=".VnTimeH"/>
      <family val="2"/>
    </font>
    <font>
      <b/>
      <sz val="18"/>
      <name val="Times New Roman"/>
      <family val="1"/>
    </font>
    <font>
      <sz val="11"/>
      <name val="Times New Roman"/>
      <family val="1"/>
    </font>
    <font>
      <sz val="13"/>
      <color theme="0"/>
      <name val="Times New Roman"/>
      <family val="1"/>
    </font>
    <font>
      <u/>
      <sz val="12"/>
      <name val="Times New Roman"/>
      <family val="1"/>
    </font>
    <font>
      <b/>
      <sz val="12"/>
      <name val=".VnTime"/>
      <family val="2"/>
      <charset val="163"/>
    </font>
    <font>
      <b/>
      <sz val="12"/>
      <name val="Times New Roman"/>
      <family val="1"/>
      <charset val="163"/>
    </font>
    <font>
      <b/>
      <sz val="10"/>
      <name val="Helv"/>
      <family val="2"/>
      <charset val="163"/>
    </font>
    <font>
      <sz val="10"/>
      <name val="Helv"/>
      <family val="2"/>
      <charset val="163"/>
    </font>
    <font>
      <i/>
      <sz val="12"/>
      <name val="Times New Roman"/>
      <family val="1"/>
      <charset val="163"/>
    </font>
    <font>
      <i/>
      <sz val="13"/>
      <name val="Times New Roman"/>
      <family val="1"/>
      <charset val="163"/>
    </font>
    <font>
      <b/>
      <sz val="11"/>
      <name val="Times New Roman"/>
      <family val="1"/>
      <charset val="163"/>
    </font>
    <font>
      <i/>
      <sz val="12"/>
      <name val=".VnTime"/>
      <family val="2"/>
      <charset val="163"/>
    </font>
    <font>
      <b/>
      <sz val="11"/>
      <name val=".VnTime"/>
      <family val="2"/>
      <charset val="163"/>
    </font>
    <font>
      <i/>
      <sz val="10"/>
      <name val="Times New Roman"/>
      <family val="1"/>
      <charset val="163"/>
    </font>
  </fonts>
  <fills count="50">
    <fill>
      <patternFill patternType="none"/>
    </fill>
    <fill>
      <patternFill patternType="gray125"/>
    </fill>
    <fill>
      <patternFill patternType="solid">
        <fgColor indexed="22"/>
        <bgColor indexed="64"/>
      </patternFill>
    </fill>
    <fill>
      <patternFill patternType="solid">
        <fgColor indexed="27"/>
      </patternFill>
    </fill>
    <fill>
      <patternFill patternType="solid">
        <fgColor indexed="47"/>
      </patternFill>
    </fill>
    <fill>
      <patternFill patternType="solid">
        <fgColor indexed="26"/>
      </patternFill>
    </fill>
    <fill>
      <patternFill patternType="solid">
        <fgColor indexed="31"/>
      </patternFill>
    </fill>
    <fill>
      <patternFill patternType="solid">
        <fgColor indexed="42"/>
      </patternFill>
    </fill>
    <fill>
      <patternFill patternType="solid">
        <fgColor indexed="45"/>
      </patternFill>
    </fill>
    <fill>
      <patternFill patternType="solid">
        <fgColor indexed="46"/>
      </patternFill>
    </fill>
    <fill>
      <patternFill patternType="solid">
        <fgColor indexed="44"/>
      </patternFill>
    </fill>
    <fill>
      <patternFill patternType="solid">
        <fgColor indexed="22"/>
      </patternFill>
    </fill>
    <fill>
      <patternFill patternType="solid">
        <fgColor indexed="43"/>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57"/>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5"/>
      </patternFill>
    </fill>
    <fill>
      <patternFill patternType="solid">
        <fgColor indexed="62"/>
      </patternFill>
    </fill>
    <fill>
      <patternFill patternType="solid">
        <fgColor indexed="9"/>
        <bgColor indexed="9"/>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0"/>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51">
    <border>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right style="medium">
        <color indexed="0"/>
      </right>
      <top/>
      <bottom/>
      <diagonal/>
    </border>
    <border>
      <left/>
      <right/>
      <top style="double">
        <color indexed="64"/>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2987">
    <xf numFmtId="0" fontId="0" fillId="0" borderId="0"/>
    <xf numFmtId="0" fontId="29" fillId="0" borderId="0" applyNumberFormat="0" applyFill="0" applyBorder="0" applyAlignment="0" applyProtection="0"/>
    <xf numFmtId="9" fontId="65" fillId="0" borderId="0" applyFont="0" applyAlignment="0">
      <alignment horizontal="center"/>
    </xf>
    <xf numFmtId="38" fontId="66" fillId="0" borderId="0" applyFont="0" applyFill="0" applyBorder="0" applyAlignment="0" applyProtection="0"/>
    <xf numFmtId="171" fontId="67" fillId="0" borderId="1" applyFont="0" applyBorder="0"/>
    <xf numFmtId="176" fontId="43" fillId="0" borderId="0" applyFont="0" applyFill="0" applyBorder="0" applyAlignment="0" applyProtection="0"/>
    <xf numFmtId="177" fontId="43" fillId="0" borderId="0" applyFont="0" applyFill="0" applyBorder="0" applyAlignment="0" applyProtection="0"/>
    <xf numFmtId="178" fontId="43" fillId="0" borderId="0" applyFont="0" applyFill="0" applyBorder="0" applyAlignment="0" applyProtection="0"/>
    <xf numFmtId="0" fontId="43" fillId="0" borderId="0" applyNumberFormat="0" applyFill="0" applyBorder="0" applyAlignment="0" applyProtection="0"/>
    <xf numFmtId="0" fontId="68" fillId="0" borderId="0" applyFont="0" applyFill="0" applyBorder="0" applyAlignment="0" applyProtection="0"/>
    <xf numFmtId="42" fontId="69" fillId="0" borderId="0" applyFont="0" applyFill="0" applyBorder="0" applyAlignment="0" applyProtection="0"/>
    <xf numFmtId="44" fontId="69" fillId="0" borderId="0" applyFont="0" applyFill="0" applyBorder="0" applyAlignment="0" applyProtection="0"/>
    <xf numFmtId="179" fontId="29" fillId="0" borderId="0" applyFont="0" applyFill="0" applyBorder="0" applyAlignment="0" applyProtection="0"/>
    <xf numFmtId="164" fontId="70" fillId="0" borderId="0" applyFont="0" applyFill="0" applyBorder="0" applyAlignment="0" applyProtection="0"/>
    <xf numFmtId="165" fontId="70" fillId="0" borderId="0" applyFont="0" applyFill="0" applyBorder="0" applyAlignment="0" applyProtection="0"/>
    <xf numFmtId="180" fontId="71" fillId="0" borderId="0" applyFont="0" applyFill="0" applyBorder="0" applyAlignment="0" applyProtection="0"/>
    <xf numFmtId="0" fontId="7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73" fillId="0" borderId="0"/>
    <xf numFmtId="0" fontId="43" fillId="0" borderId="0" applyNumberFormat="0" applyFill="0" applyBorder="0" applyAlignment="0" applyProtection="0"/>
    <xf numFmtId="164" fontId="29" fillId="0" borderId="0" applyFont="0" applyFill="0" applyBorder="0" applyAlignment="0" applyProtection="0"/>
    <xf numFmtId="0" fontId="5" fillId="0" borderId="0"/>
    <xf numFmtId="181" fontId="2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74"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5" fillId="0" borderId="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4"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 fillId="0" borderId="0"/>
    <xf numFmtId="0" fontId="23" fillId="0" borderId="0" applyNumberFormat="0" applyFill="0" applyBorder="0" applyAlignment="0" applyProtection="0"/>
    <xf numFmtId="182" fontId="75" fillId="0" borderId="0" applyFont="0" applyFill="0" applyBorder="0" applyAlignment="0" applyProtection="0"/>
    <xf numFmtId="0" fontId="76" fillId="0" borderId="0"/>
    <xf numFmtId="0" fontId="76" fillId="0" borderId="0"/>
    <xf numFmtId="0" fontId="76" fillId="0" borderId="0"/>
    <xf numFmtId="0" fontId="43" fillId="0" borderId="0"/>
    <xf numFmtId="1" fontId="77" fillId="0" borderId="2" applyBorder="0" applyAlignment="0">
      <alignment horizontal="center"/>
    </xf>
    <xf numFmtId="0" fontId="54" fillId="0" borderId="0" applyFont="0" applyFill="0" applyBorder="0" applyAlignment="0"/>
    <xf numFmtId="182" fontId="75" fillId="0" borderId="0" applyFont="0" applyFill="0" applyBorder="0" applyAlignment="0" applyProtection="0"/>
    <xf numFmtId="0" fontId="22" fillId="2" borderId="0"/>
    <xf numFmtId="182" fontId="75" fillId="0" borderId="0" applyFont="0" applyFill="0" applyBorder="0" applyAlignment="0" applyProtection="0"/>
    <xf numFmtId="0" fontId="78" fillId="2" borderId="0"/>
    <xf numFmtId="0" fontId="22" fillId="2" borderId="0"/>
    <xf numFmtId="0" fontId="22" fillId="2" borderId="0"/>
    <xf numFmtId="182" fontId="75" fillId="0" borderId="0" applyFont="0" applyFill="0" applyBorder="0" applyAlignment="0" applyProtection="0"/>
    <xf numFmtId="0" fontId="78" fillId="2" borderId="0"/>
    <xf numFmtId="0" fontId="29" fillId="2" borderId="0"/>
    <xf numFmtId="0" fontId="78" fillId="2" borderId="0"/>
    <xf numFmtId="0" fontId="78" fillId="2" borderId="0"/>
    <xf numFmtId="0" fontId="22" fillId="2" borderId="0"/>
    <xf numFmtId="0" fontId="22" fillId="2" borderId="0"/>
    <xf numFmtId="182" fontId="75" fillId="0" borderId="0" applyFont="0" applyFill="0" applyBorder="0" applyAlignment="0" applyProtection="0"/>
    <xf numFmtId="0" fontId="22" fillId="2" borderId="0"/>
    <xf numFmtId="0" fontId="22" fillId="2" borderId="0"/>
    <xf numFmtId="0" fontId="22" fillId="2" borderId="0"/>
    <xf numFmtId="0" fontId="20" fillId="0" borderId="3" applyFont="0" applyAlignment="0">
      <alignment horizontal="left"/>
    </xf>
    <xf numFmtId="0" fontId="78" fillId="2" borderId="0"/>
    <xf numFmtId="0" fontId="78" fillId="2" borderId="0"/>
    <xf numFmtId="0" fontId="22" fillId="2" borderId="0"/>
    <xf numFmtId="0" fontId="78" fillId="2" borderId="0"/>
    <xf numFmtId="0" fontId="78" fillId="2" borderId="0"/>
    <xf numFmtId="0" fontId="78" fillId="2" borderId="0"/>
    <xf numFmtId="183" fontId="42" fillId="0" borderId="0" applyNumberFormat="0" applyFont="0" applyBorder="0" applyAlignment="0">
      <protection hidden="1"/>
    </xf>
    <xf numFmtId="0" fontId="79" fillId="0" borderId="0"/>
    <xf numFmtId="9" fontId="80" fillId="0" borderId="0" applyFont="0" applyFill="0" applyBorder="0" applyAlignment="0" applyProtection="0"/>
    <xf numFmtId="0" fontId="81" fillId="2" borderId="0"/>
    <xf numFmtId="0" fontId="22" fillId="2" borderId="0"/>
    <xf numFmtId="0" fontId="81" fillId="2" borderId="0"/>
    <xf numFmtId="0" fontId="22" fillId="2" borderId="0"/>
    <xf numFmtId="0" fontId="22" fillId="2" borderId="0"/>
    <xf numFmtId="0" fontId="81" fillId="2" borderId="0"/>
    <xf numFmtId="0" fontId="29" fillId="2" borderId="0"/>
    <xf numFmtId="0" fontId="81" fillId="2" borderId="0"/>
    <xf numFmtId="0" fontId="22" fillId="2" borderId="0"/>
    <xf numFmtId="0" fontId="22" fillId="2" borderId="0"/>
    <xf numFmtId="0" fontId="22" fillId="2" borderId="0"/>
    <xf numFmtId="0" fontId="22" fillId="2" borderId="0"/>
    <xf numFmtId="0" fontId="22" fillId="2" borderId="0"/>
    <xf numFmtId="0" fontId="81" fillId="2" borderId="0"/>
    <xf numFmtId="0" fontId="81" fillId="2" borderId="0"/>
    <xf numFmtId="0" fontId="22" fillId="2" borderId="0"/>
    <xf numFmtId="0" fontId="81" fillId="2" borderId="0"/>
    <xf numFmtId="0" fontId="81" fillId="2" borderId="0"/>
    <xf numFmtId="0" fontId="29" fillId="0" borderId="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83" fillId="2" borderId="0"/>
    <xf numFmtId="0" fontId="22" fillId="2" borderId="0"/>
    <xf numFmtId="0" fontId="83" fillId="2" borderId="0"/>
    <xf numFmtId="0" fontId="22" fillId="2" borderId="0"/>
    <xf numFmtId="0" fontId="22" fillId="2" borderId="0"/>
    <xf numFmtId="0" fontId="83" fillId="2" borderId="0"/>
    <xf numFmtId="0" fontId="29" fillId="2" borderId="0"/>
    <xf numFmtId="0" fontId="83" fillId="2" borderId="0"/>
    <xf numFmtId="0" fontId="22" fillId="2" borderId="0"/>
    <xf numFmtId="0" fontId="22" fillId="2" borderId="0"/>
    <xf numFmtId="0" fontId="22" fillId="2" borderId="0"/>
    <xf numFmtId="0" fontId="22" fillId="2" borderId="0"/>
    <xf numFmtId="0" fontId="22" fillId="2" borderId="0"/>
    <xf numFmtId="0" fontId="83" fillId="2" borderId="0"/>
    <xf numFmtId="0" fontId="83" fillId="2" borderId="0"/>
    <xf numFmtId="0" fontId="22" fillId="2" borderId="0"/>
    <xf numFmtId="0" fontId="83" fillId="2" borderId="0"/>
    <xf numFmtId="0" fontId="83" fillId="2" borderId="0"/>
    <xf numFmtId="0" fontId="84" fillId="0" borderId="0">
      <alignment wrapText="1"/>
    </xf>
    <xf numFmtId="0" fontId="22" fillId="0" borderId="0">
      <alignment wrapText="1"/>
    </xf>
    <xf numFmtId="0" fontId="84" fillId="0" borderId="0">
      <alignment wrapText="1"/>
    </xf>
    <xf numFmtId="0" fontId="22" fillId="0" borderId="0">
      <alignment wrapText="1"/>
    </xf>
    <xf numFmtId="0" fontId="22" fillId="0" borderId="0">
      <alignment wrapText="1"/>
    </xf>
    <xf numFmtId="0" fontId="84" fillId="0" borderId="0">
      <alignment wrapText="1"/>
    </xf>
    <xf numFmtId="0" fontId="29" fillId="0" borderId="0">
      <alignment wrapText="1"/>
    </xf>
    <xf numFmtId="0" fontId="84"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22" fillId="0" borderId="0">
      <alignment wrapText="1"/>
    </xf>
    <xf numFmtId="0" fontId="84" fillId="0" borderId="0">
      <alignment wrapText="1"/>
    </xf>
    <xf numFmtId="0" fontId="84" fillId="0" borderId="0">
      <alignment wrapText="1"/>
    </xf>
    <xf numFmtId="0" fontId="22" fillId="0" borderId="0">
      <alignment wrapText="1"/>
    </xf>
    <xf numFmtId="0" fontId="84" fillId="0" borderId="0">
      <alignment wrapText="1"/>
    </xf>
    <xf numFmtId="0" fontId="84" fillId="0" borderId="0">
      <alignment wrapText="1"/>
    </xf>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5" borderId="0" applyNumberFormat="0" applyBorder="0" applyAlignment="0" applyProtection="0"/>
    <xf numFmtId="0" fontId="2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182" fontId="85" fillId="0" borderId="0" applyFont="0" applyFill="0" applyBorder="0" applyAlignment="0" applyProtection="0"/>
    <xf numFmtId="0" fontId="86" fillId="0" borderId="0" applyFont="0" applyFill="0" applyBorder="0" applyAlignment="0" applyProtection="0"/>
    <xf numFmtId="182" fontId="87" fillId="0" borderId="0" applyFont="0" applyFill="0" applyBorder="0" applyAlignment="0" applyProtection="0"/>
    <xf numFmtId="184" fontId="85" fillId="0" borderId="0" applyFont="0" applyFill="0" applyBorder="0" applyAlignment="0" applyProtection="0"/>
    <xf numFmtId="0" fontId="86" fillId="0" borderId="0" applyFont="0" applyFill="0" applyBorder="0" applyAlignment="0" applyProtection="0"/>
    <xf numFmtId="184" fontId="87" fillId="0" borderId="0" applyFont="0" applyFill="0" applyBorder="0" applyAlignment="0" applyProtection="0"/>
    <xf numFmtId="0" fontId="88" fillId="0" borderId="4" applyFont="0" applyFill="0" applyBorder="0" applyAlignment="0" applyProtection="0">
      <alignment horizontal="center" vertical="center"/>
    </xf>
    <xf numFmtId="0" fontId="50" fillId="0" borderId="0">
      <alignment horizontal="center" wrapText="1"/>
      <protection locked="0"/>
    </xf>
    <xf numFmtId="0" fontId="89" fillId="0" borderId="0" applyFont="0"/>
    <xf numFmtId="175" fontId="85" fillId="0" borderId="0" applyFont="0" applyFill="0" applyBorder="0" applyAlignment="0" applyProtection="0"/>
    <xf numFmtId="0" fontId="86" fillId="0" borderId="0" applyFont="0" applyFill="0" applyBorder="0" applyAlignment="0" applyProtection="0"/>
    <xf numFmtId="175" fontId="80" fillId="0" borderId="0" applyFont="0" applyFill="0" applyBorder="0" applyAlignment="0" applyProtection="0"/>
    <xf numFmtId="174" fontId="85" fillId="0" borderId="0" applyFont="0" applyFill="0" applyBorder="0" applyAlignment="0" applyProtection="0"/>
    <xf numFmtId="0" fontId="86" fillId="0" borderId="0" applyFont="0" applyFill="0" applyBorder="0" applyAlignment="0" applyProtection="0"/>
    <xf numFmtId="174" fontId="80" fillId="0" borderId="0" applyFont="0" applyFill="0" applyBorder="0" applyAlignment="0" applyProtection="0"/>
    <xf numFmtId="0" fontId="90" fillId="0" borderId="0" applyNumberFormat="0" applyFill="0" applyBorder="0" applyAlignment="0" applyProtection="0"/>
    <xf numFmtId="0" fontId="86" fillId="0" borderId="0"/>
    <xf numFmtId="0" fontId="91" fillId="0" borderId="0"/>
    <xf numFmtId="0" fontId="86" fillId="0" borderId="0"/>
    <xf numFmtId="0" fontId="92" fillId="0" borderId="0"/>
    <xf numFmtId="0" fontId="93" fillId="0" borderId="0"/>
    <xf numFmtId="185" fontId="74" fillId="0" borderId="0" applyFill="0" applyBorder="0" applyAlignment="0"/>
    <xf numFmtId="186" fontId="51" fillId="0" borderId="0" applyFill="0" applyBorder="0" applyAlignment="0"/>
    <xf numFmtId="172" fontId="51" fillId="0" borderId="0" applyFill="0" applyBorder="0" applyAlignment="0"/>
    <xf numFmtId="187" fontId="43" fillId="0" borderId="0" applyFill="0" applyBorder="0" applyAlignment="0"/>
    <xf numFmtId="188" fontId="43" fillId="0" borderId="0" applyFill="0" applyBorder="0" applyAlignment="0"/>
    <xf numFmtId="189" fontId="43" fillId="0" borderId="0" applyFill="0" applyBorder="0" applyAlignment="0"/>
    <xf numFmtId="190" fontId="43" fillId="0" borderId="0" applyFill="0" applyBorder="0" applyAlignment="0"/>
    <xf numFmtId="186" fontId="51" fillId="0" borderId="0" applyFill="0" applyBorder="0" applyAlignment="0"/>
    <xf numFmtId="0" fontId="94" fillId="0" borderId="0"/>
    <xf numFmtId="171" fontId="95" fillId="0" borderId="0" applyFont="0" applyFill="0" applyBorder="0" applyAlignment="0" applyProtection="0"/>
    <xf numFmtId="1" fontId="53" fillId="0" borderId="7" applyBorder="0"/>
    <xf numFmtId="43" fontId="4" fillId="0" borderId="0" applyFont="0" applyFill="0" applyBorder="0" applyAlignment="0" applyProtection="0"/>
    <xf numFmtId="191" fontId="96" fillId="0" borderId="0"/>
    <xf numFmtId="191" fontId="96" fillId="0" borderId="0"/>
    <xf numFmtId="191" fontId="96" fillId="0" borderId="0"/>
    <xf numFmtId="191" fontId="96" fillId="0" borderId="0"/>
    <xf numFmtId="191" fontId="96" fillId="0" borderId="0"/>
    <xf numFmtId="191" fontId="96" fillId="0" borderId="0"/>
    <xf numFmtId="191" fontId="96" fillId="0" borderId="0"/>
    <xf numFmtId="191" fontId="96" fillId="0" borderId="0"/>
    <xf numFmtId="0" fontId="97" fillId="0" borderId="2"/>
    <xf numFmtId="166" fontId="98" fillId="0" borderId="0" applyFont="0" applyFill="0" applyBorder="0" applyAlignment="0" applyProtection="0"/>
    <xf numFmtId="166" fontId="98" fillId="0" borderId="0" applyFont="0" applyFill="0" applyBorder="0" applyAlignment="0" applyProtection="0"/>
    <xf numFmtId="192" fontId="98" fillId="0" borderId="0" applyFont="0" applyFill="0" applyBorder="0" applyAlignment="0" applyProtection="0"/>
    <xf numFmtId="166" fontId="98" fillId="0" borderId="0" applyFont="0" applyFill="0" applyBorder="0" applyAlignment="0" applyProtection="0"/>
    <xf numFmtId="166" fontId="98" fillId="0" borderId="0" applyFont="0" applyFill="0" applyBorder="0" applyAlignment="0" applyProtection="0"/>
    <xf numFmtId="166" fontId="98" fillId="0" borderId="0" applyFont="0" applyFill="0" applyBorder="0" applyAlignment="0" applyProtection="0"/>
    <xf numFmtId="166" fontId="98" fillId="0" borderId="0" applyFont="0" applyFill="0" applyBorder="0" applyAlignment="0" applyProtection="0"/>
    <xf numFmtId="41" fontId="82" fillId="0" borderId="0" applyFont="0" applyFill="0" applyBorder="0" applyAlignment="0" applyProtection="0"/>
    <xf numFmtId="41" fontId="43" fillId="0" borderId="0" applyFont="0" applyFill="0" applyBorder="0" applyAlignment="0" applyProtection="0"/>
    <xf numFmtId="41" fontId="36" fillId="0" borderId="0" applyFont="0" applyFill="0" applyBorder="0" applyAlignment="0" applyProtection="0"/>
    <xf numFmtId="171" fontId="99" fillId="0" borderId="0" applyFont="0" applyFill="0" applyBorder="0" applyAlignment="0" applyProtection="0"/>
    <xf numFmtId="168" fontId="6" fillId="0" borderId="0" applyFont="0" applyFill="0" applyBorder="0" applyAlignment="0" applyProtection="0"/>
    <xf numFmtId="189" fontId="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177" fontId="98" fillId="0" borderId="0" applyFont="0" applyFill="0" applyBorder="0" applyAlignment="0" applyProtection="0"/>
    <xf numFmtId="193" fontId="98" fillId="0" borderId="0" applyFont="0" applyFill="0" applyBorder="0" applyAlignment="0" applyProtection="0"/>
    <xf numFmtId="43" fontId="43" fillId="0" borderId="0" applyFont="0" applyFill="0" applyBorder="0" applyAlignment="0" applyProtection="0"/>
    <xf numFmtId="167" fontId="99" fillId="0" borderId="0" applyFont="0" applyFill="0" applyBorder="0" applyAlignment="0" applyProtection="0"/>
    <xf numFmtId="192" fontId="4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167" fontId="29"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9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67" fontId="6"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43" fontId="36" fillId="0" borderId="0" applyFont="0" applyFill="0" applyBorder="0" applyAlignment="0" applyProtection="0"/>
    <xf numFmtId="177" fontId="29" fillId="0" borderId="0" applyFont="0" applyFill="0" applyBorder="0" applyAlignment="0" applyProtection="0"/>
    <xf numFmtId="192" fontId="3" fillId="0" borderId="0" applyFont="0" applyFill="0" applyBorder="0" applyAlignment="0" applyProtection="0"/>
    <xf numFmtId="167" fontId="36" fillId="0" borderId="0" applyFont="0" applyFill="0" applyBorder="0" applyAlignment="0" applyProtection="0"/>
    <xf numFmtId="167" fontId="3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3"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3" fontId="98" fillId="0" borderId="0" applyFont="0" applyFill="0" applyBorder="0" applyAlignment="0" applyProtection="0"/>
    <xf numFmtId="193" fontId="98" fillId="0" borderId="0" applyFont="0" applyFill="0" applyBorder="0" applyAlignment="0" applyProtection="0"/>
    <xf numFmtId="193" fontId="98" fillId="0" borderId="0" applyFont="0" applyFill="0" applyBorder="0" applyAlignment="0" applyProtection="0"/>
    <xf numFmtId="193" fontId="98" fillId="0" borderId="0" applyFont="0" applyFill="0" applyBorder="0" applyAlignment="0" applyProtection="0"/>
    <xf numFmtId="193" fontId="9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93" fontId="98" fillId="0" borderId="0" applyFont="0" applyFill="0" applyBorder="0" applyAlignment="0" applyProtection="0"/>
    <xf numFmtId="0" fontId="29" fillId="0" borderId="0" applyFont="0" applyFill="0" applyBorder="0" applyAlignment="0" applyProtection="0"/>
    <xf numFmtId="167" fontId="98" fillId="0" borderId="0" applyFont="0" applyFill="0" applyBorder="0" applyAlignment="0" applyProtection="0"/>
    <xf numFmtId="0" fontId="36"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2" fontId="49" fillId="0" borderId="0" applyFont="0" applyFill="0" applyBorder="0" applyAlignment="0" applyProtection="0"/>
    <xf numFmtId="43" fontId="43" fillId="0" borderId="0" applyFont="0" applyFill="0" applyBorder="0" applyAlignment="0" applyProtection="0"/>
    <xf numFmtId="43" fontId="36"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92" fontId="29" fillId="0" borderId="0" applyFont="0" applyFill="0" applyBorder="0" applyAlignment="0" applyProtection="0"/>
    <xf numFmtId="0" fontId="29"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0" fontId="43" fillId="0" borderId="0" applyFont="0" applyFill="0" applyBorder="0" applyAlignment="0" applyProtection="0"/>
    <xf numFmtId="194" fontId="31" fillId="0" borderId="0"/>
    <xf numFmtId="3" fontId="43" fillId="0" borderId="0" applyFont="0" applyFill="0" applyBorder="0" applyAlignment="0" applyProtection="0"/>
    <xf numFmtId="0" fontId="100" fillId="0" borderId="0"/>
    <xf numFmtId="0" fontId="101" fillId="0" borderId="0"/>
    <xf numFmtId="0" fontId="100" fillId="0" borderId="0"/>
    <xf numFmtId="0" fontId="101" fillId="0" borderId="0"/>
    <xf numFmtId="0" fontId="102" fillId="0" borderId="0">
      <alignment horizontal="center"/>
    </xf>
    <xf numFmtId="0" fontId="103" fillId="0" borderId="0" applyNumberFormat="0" applyAlignment="0">
      <alignment horizontal="left"/>
    </xf>
    <xf numFmtId="0" fontId="42" fillId="0" borderId="0" applyNumberFormat="0" applyFont="0" applyAlignment="0">
      <alignment horizontal="center"/>
    </xf>
    <xf numFmtId="186" fontId="51" fillId="0" borderId="0" applyFont="0" applyFill="0" applyBorder="0" applyAlignment="0" applyProtection="0"/>
    <xf numFmtId="195" fontId="104" fillId="0" borderId="0" applyFont="0" applyFill="0" applyBorder="0" applyAlignment="0" applyProtection="0"/>
    <xf numFmtId="196" fontId="43" fillId="0" borderId="0"/>
    <xf numFmtId="172" fontId="29" fillId="0" borderId="8"/>
    <xf numFmtId="0" fontId="43" fillId="0" borderId="0" applyFont="0" applyFill="0" applyBorder="0" applyAlignment="0" applyProtection="0"/>
    <xf numFmtId="14" fontId="52" fillId="0" borderId="0" applyFill="0" applyBorder="0" applyAlignment="0"/>
    <xf numFmtId="0" fontId="105" fillId="0" borderId="0" applyProtection="0"/>
    <xf numFmtId="0" fontId="12" fillId="11" borderId="9" applyNumberFormat="0" applyAlignment="0" applyProtection="0"/>
    <xf numFmtId="0" fontId="11" fillId="4" borderId="5" applyNumberFormat="0" applyAlignment="0" applyProtection="0"/>
    <xf numFmtId="3" fontId="106" fillId="0" borderId="10">
      <alignment horizontal="left" vertical="top" wrapText="1"/>
    </xf>
    <xf numFmtId="0" fontId="107" fillId="0" borderId="0" applyNumberFormat="0" applyFill="0" applyBorder="0" applyAlignment="0" applyProtection="0"/>
    <xf numFmtId="0" fontId="108" fillId="0" borderId="0" applyNumberFormat="0" applyFill="0" applyBorder="0" applyAlignment="0" applyProtection="0"/>
    <xf numFmtId="0" fontId="109" fillId="0" borderId="11" applyNumberFormat="0" applyFill="0" applyAlignment="0" applyProtection="0"/>
    <xf numFmtId="0" fontId="109" fillId="0" borderId="0" applyNumberFormat="0" applyFill="0" applyBorder="0" applyAlignment="0" applyProtection="0"/>
    <xf numFmtId="38" fontId="74" fillId="0" borderId="12">
      <alignment vertical="center"/>
    </xf>
    <xf numFmtId="197" fontId="43" fillId="0" borderId="0" applyFont="0" applyFill="0" applyBorder="0" applyAlignment="0" applyProtection="0"/>
    <xf numFmtId="198" fontId="43" fillId="0" borderId="0" applyFont="0" applyFill="0" applyBorder="0" applyAlignment="0" applyProtection="0"/>
    <xf numFmtId="0" fontId="110" fillId="0" borderId="0">
      <protection locked="0"/>
    </xf>
    <xf numFmtId="199" fontId="43" fillId="0" borderId="0"/>
    <xf numFmtId="3" fontId="21" fillId="0" borderId="0">
      <alignment horizontal="right"/>
    </xf>
    <xf numFmtId="164" fontId="111" fillId="0" borderId="0" applyFont="0" applyFill="0" applyBorder="0" applyAlignment="0" applyProtection="0"/>
    <xf numFmtId="165" fontId="111" fillId="0" borderId="0" applyFont="0" applyFill="0" applyBorder="0" applyAlignment="0" applyProtection="0"/>
    <xf numFmtId="164" fontId="111" fillId="0" borderId="0" applyFont="0" applyFill="0" applyBorder="0" applyAlignment="0" applyProtection="0"/>
    <xf numFmtId="41" fontId="111" fillId="0" borderId="0" applyFont="0" applyFill="0" applyBorder="0" applyAlignment="0" applyProtection="0"/>
    <xf numFmtId="200" fontId="43" fillId="0" borderId="0" applyFont="0" applyFill="0" applyBorder="0" applyAlignment="0" applyProtection="0"/>
    <xf numFmtId="200" fontId="43" fillId="0" borderId="0" applyFont="0" applyFill="0" applyBorder="0" applyAlignment="0" applyProtection="0"/>
    <xf numFmtId="200" fontId="43" fillId="0" borderId="0" applyFont="0" applyFill="0" applyBorder="0" applyAlignment="0" applyProtection="0"/>
    <xf numFmtId="200" fontId="43"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200" fontId="43" fillId="0" borderId="0" applyFont="0" applyFill="0" applyBorder="0" applyAlignment="0" applyProtection="0"/>
    <xf numFmtId="200" fontId="43" fillId="0" borderId="0" applyFont="0" applyFill="0" applyBorder="0" applyAlignment="0" applyProtection="0"/>
    <xf numFmtId="201" fontId="29" fillId="0" borderId="0" applyFont="0" applyFill="0" applyBorder="0" applyAlignment="0" applyProtection="0"/>
    <xf numFmtId="201" fontId="29" fillId="0" borderId="0" applyFont="0" applyFill="0" applyBorder="0" applyAlignment="0" applyProtection="0"/>
    <xf numFmtId="202" fontId="29" fillId="0" borderId="0" applyFont="0" applyFill="0" applyBorder="0" applyAlignment="0" applyProtection="0"/>
    <xf numFmtId="202" fontId="29"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164" fontId="111" fillId="0" borderId="0" applyFont="0" applyFill="0" applyBorder="0" applyAlignment="0" applyProtection="0"/>
    <xf numFmtId="164"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166" fontId="111" fillId="0" borderId="0" applyFont="0" applyFill="0" applyBorder="0" applyAlignment="0" applyProtection="0"/>
    <xf numFmtId="166" fontId="111" fillId="0" borderId="0" applyFont="0" applyFill="0" applyBorder="0" applyAlignment="0" applyProtection="0"/>
    <xf numFmtId="166" fontId="111" fillId="0" borderId="0" applyFont="0" applyFill="0" applyBorder="0" applyAlignment="0" applyProtection="0"/>
    <xf numFmtId="166" fontId="111" fillId="0" borderId="0" applyFont="0" applyFill="0" applyBorder="0" applyAlignment="0" applyProtection="0"/>
    <xf numFmtId="166" fontId="111" fillId="0" borderId="0" applyFont="0" applyFill="0" applyBorder="0" applyAlignment="0" applyProtection="0"/>
    <xf numFmtId="41" fontId="111" fillId="0" borderId="0" applyFont="0" applyFill="0" applyBorder="0" applyAlignment="0" applyProtection="0"/>
    <xf numFmtId="164" fontId="111" fillId="0" borderId="0" applyFont="0" applyFill="0" applyBorder="0" applyAlignment="0" applyProtection="0"/>
    <xf numFmtId="41" fontId="111" fillId="0" borderId="0" applyFont="0" applyFill="0" applyBorder="0" applyAlignment="0" applyProtection="0"/>
    <xf numFmtId="164"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166" fontId="111" fillId="0" borderId="0" applyFont="0" applyFill="0" applyBorder="0" applyAlignment="0" applyProtection="0"/>
    <xf numFmtId="166" fontId="111" fillId="0" borderId="0" applyFont="0" applyFill="0" applyBorder="0" applyAlignment="0" applyProtection="0"/>
    <xf numFmtId="41" fontId="111" fillId="0" borderId="0" applyFont="0" applyFill="0" applyBorder="0" applyAlignment="0" applyProtection="0"/>
    <xf numFmtId="165" fontId="111" fillId="0" borderId="0" applyFont="0" applyFill="0" applyBorder="0" applyAlignment="0" applyProtection="0"/>
    <xf numFmtId="43" fontId="111" fillId="0" borderId="0" applyFont="0" applyFill="0" applyBorder="0" applyAlignment="0" applyProtection="0"/>
    <xf numFmtId="203" fontId="43" fillId="0" borderId="0" applyFont="0" applyFill="0" applyBorder="0" applyAlignment="0" applyProtection="0"/>
    <xf numFmtId="203" fontId="43" fillId="0" borderId="0" applyFont="0" applyFill="0" applyBorder="0" applyAlignment="0" applyProtection="0"/>
    <xf numFmtId="203" fontId="43" fillId="0" borderId="0" applyFont="0" applyFill="0" applyBorder="0" applyAlignment="0" applyProtection="0"/>
    <xf numFmtId="203" fontId="43"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203" fontId="43" fillId="0" borderId="0" applyFont="0" applyFill="0" applyBorder="0" applyAlignment="0" applyProtection="0"/>
    <xf numFmtId="203" fontId="43" fillId="0" borderId="0" applyFont="0" applyFill="0" applyBorder="0" applyAlignment="0" applyProtection="0"/>
    <xf numFmtId="204" fontId="29" fillId="0" borderId="0" applyFont="0" applyFill="0" applyBorder="0" applyAlignment="0" applyProtection="0"/>
    <xf numFmtId="204" fontId="29" fillId="0" borderId="0" applyFont="0" applyFill="0" applyBorder="0" applyAlignment="0" applyProtection="0"/>
    <xf numFmtId="205" fontId="29" fillId="0" borderId="0" applyFont="0" applyFill="0" applyBorder="0" applyAlignment="0" applyProtection="0"/>
    <xf numFmtId="205" fontId="29"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165" fontId="111" fillId="0" borderId="0" applyFont="0" applyFill="0" applyBorder="0" applyAlignment="0" applyProtection="0"/>
    <xf numFmtId="165"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167" fontId="111" fillId="0" borderId="0" applyFont="0" applyFill="0" applyBorder="0" applyAlignment="0" applyProtection="0"/>
    <xf numFmtId="167" fontId="111" fillId="0" borderId="0" applyFont="0" applyFill="0" applyBorder="0" applyAlignment="0" applyProtection="0"/>
    <xf numFmtId="167" fontId="111" fillId="0" borderId="0" applyFont="0" applyFill="0" applyBorder="0" applyAlignment="0" applyProtection="0"/>
    <xf numFmtId="167" fontId="111" fillId="0" borderId="0" applyFont="0" applyFill="0" applyBorder="0" applyAlignment="0" applyProtection="0"/>
    <xf numFmtId="167" fontId="111" fillId="0" borderId="0" applyFont="0" applyFill="0" applyBorder="0" applyAlignment="0" applyProtection="0"/>
    <xf numFmtId="43" fontId="111" fillId="0" borderId="0" applyFont="0" applyFill="0" applyBorder="0" applyAlignment="0" applyProtection="0"/>
    <xf numFmtId="165" fontId="111" fillId="0" borderId="0" applyFont="0" applyFill="0" applyBorder="0" applyAlignment="0" applyProtection="0"/>
    <xf numFmtId="43" fontId="111" fillId="0" borderId="0" applyFont="0" applyFill="0" applyBorder="0" applyAlignment="0" applyProtection="0"/>
    <xf numFmtId="165"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167" fontId="111" fillId="0" borderId="0" applyFont="0" applyFill="0" applyBorder="0" applyAlignment="0" applyProtection="0"/>
    <xf numFmtId="167" fontId="111" fillId="0" borderId="0" applyFont="0" applyFill="0" applyBorder="0" applyAlignment="0" applyProtection="0"/>
    <xf numFmtId="43" fontId="111" fillId="0" borderId="0" applyFont="0" applyFill="0" applyBorder="0" applyAlignment="0" applyProtection="0"/>
    <xf numFmtId="3" fontId="29" fillId="0" borderId="0" applyFont="0" applyBorder="0" applyAlignment="0"/>
    <xf numFmtId="0" fontId="112" fillId="0" borderId="0">
      <protection locked="0"/>
    </xf>
    <xf numFmtId="0" fontId="112" fillId="0" borderId="0">
      <protection locked="0"/>
    </xf>
    <xf numFmtId="189" fontId="43" fillId="0" borderId="0" applyFill="0" applyBorder="0" applyAlignment="0"/>
    <xf numFmtId="186" fontId="51" fillId="0" borderId="0" applyFill="0" applyBorder="0" applyAlignment="0"/>
    <xf numFmtId="189" fontId="43" fillId="0" borderId="0" applyFill="0" applyBorder="0" applyAlignment="0"/>
    <xf numFmtId="190" fontId="43" fillId="0" borderId="0" applyFill="0" applyBorder="0" applyAlignment="0"/>
    <xf numFmtId="186" fontId="51" fillId="0" borderId="0" applyFill="0" applyBorder="0" applyAlignment="0"/>
    <xf numFmtId="0" fontId="113" fillId="0" borderId="0" applyNumberFormat="0" applyAlignment="0">
      <alignment horizontal="left"/>
    </xf>
    <xf numFmtId="0" fontId="51" fillId="0" borderId="0">
      <alignment horizontal="left"/>
    </xf>
    <xf numFmtId="206" fontId="43" fillId="0" borderId="0" applyFont="0" applyFill="0" applyBorder="0" applyAlignment="0" applyProtection="0"/>
    <xf numFmtId="0" fontId="114" fillId="0" borderId="0"/>
    <xf numFmtId="3" fontId="29" fillId="0" borderId="0" applyFont="0" applyBorder="0" applyAlignment="0"/>
    <xf numFmtId="0" fontId="110" fillId="0" borderId="0">
      <protection locked="0"/>
    </xf>
    <xf numFmtId="0" fontId="110" fillId="0" borderId="0">
      <protection locked="0"/>
    </xf>
    <xf numFmtId="0" fontId="110" fillId="0" borderId="0">
      <protection locked="0"/>
    </xf>
    <xf numFmtId="0" fontId="110" fillId="0" borderId="0">
      <protection locked="0"/>
    </xf>
    <xf numFmtId="0" fontId="110" fillId="0" borderId="0">
      <protection locked="0"/>
    </xf>
    <xf numFmtId="0" fontId="110" fillId="0" borderId="0">
      <protection locked="0"/>
    </xf>
    <xf numFmtId="0" fontId="110" fillId="0" borderId="0">
      <protection locked="0"/>
    </xf>
    <xf numFmtId="0" fontId="110" fillId="0" borderId="0">
      <protection locked="0"/>
    </xf>
    <xf numFmtId="0" fontId="110" fillId="0" borderId="0">
      <protection locked="0"/>
    </xf>
    <xf numFmtId="2" fontId="43" fillId="0" borderId="0" applyFont="0" applyFill="0" applyBorder="0" applyAlignment="0" applyProtection="0"/>
    <xf numFmtId="0" fontId="115" fillId="0" borderId="0" applyNumberFormat="0" applyFill="0" applyBorder="0" applyAlignment="0" applyProtection="0"/>
    <xf numFmtId="0" fontId="116" fillId="0" borderId="0" applyNumberFormat="0" applyFill="0" applyBorder="0" applyProtection="0">
      <alignment vertical="center"/>
    </xf>
    <xf numFmtId="0" fontId="117" fillId="0" borderId="0" applyNumberFormat="0" applyFill="0" applyBorder="0" applyAlignment="0" applyProtection="0"/>
    <xf numFmtId="0" fontId="118" fillId="0" borderId="0" applyNumberFormat="0" applyFill="0" applyBorder="0" applyProtection="0">
      <alignment vertical="center"/>
    </xf>
    <xf numFmtId="0" fontId="119" fillId="0" borderId="0" applyNumberFormat="0" applyFill="0" applyBorder="0" applyAlignment="0" applyProtection="0"/>
    <xf numFmtId="0" fontId="120" fillId="0" borderId="0" applyNumberFormat="0" applyFill="0" applyBorder="0" applyAlignment="0" applyProtection="0"/>
    <xf numFmtId="207" fontId="121" fillId="0" borderId="13" applyNumberFormat="0" applyFill="0" applyBorder="0" applyAlignment="0" applyProtection="0"/>
    <xf numFmtId="0" fontId="122" fillId="0" borderId="0" applyNumberFormat="0" applyFill="0" applyBorder="0" applyAlignment="0" applyProtection="0"/>
    <xf numFmtId="0" fontId="123" fillId="24" borderId="14" applyNumberFormat="0" applyAlignment="0">
      <protection locked="0"/>
    </xf>
    <xf numFmtId="0" fontId="36" fillId="5" borderId="15" applyNumberFormat="0" applyFont="0" applyAlignment="0" applyProtection="0"/>
    <xf numFmtId="0" fontId="124" fillId="0" borderId="0">
      <alignment vertical="top" wrapText="1"/>
    </xf>
    <xf numFmtId="38" fontId="125" fillId="2" borderId="0" applyNumberFormat="0" applyBorder="0" applyAlignment="0" applyProtection="0"/>
    <xf numFmtId="0" fontId="126" fillId="0" borderId="0"/>
    <xf numFmtId="0" fontId="127" fillId="0" borderId="0" applyNumberFormat="0" applyFont="0" applyBorder="0" applyAlignment="0">
      <alignment horizontal="left" vertical="center"/>
    </xf>
    <xf numFmtId="0" fontId="128" fillId="25" borderId="0"/>
    <xf numFmtId="0" fontId="129" fillId="0" borderId="0">
      <alignment horizontal="left"/>
    </xf>
    <xf numFmtId="0" fontId="108" fillId="0" borderId="16" applyNumberFormat="0" applyAlignment="0" applyProtection="0">
      <alignment horizontal="left" vertical="center"/>
    </xf>
    <xf numFmtId="0" fontId="108" fillId="0" borderId="17">
      <alignment horizontal="left" vertical="center"/>
    </xf>
    <xf numFmtId="0" fontId="107" fillId="0" borderId="0" applyProtection="0"/>
    <xf numFmtId="0" fontId="108" fillId="0" borderId="0" applyProtection="0"/>
    <xf numFmtId="0" fontId="130" fillId="0" borderId="18">
      <alignment horizontal="center"/>
    </xf>
    <xf numFmtId="0" fontId="130" fillId="0" borderId="0">
      <alignment horizontal="center"/>
    </xf>
    <xf numFmtId="5" fontId="131" fillId="26" borderId="2" applyNumberFormat="0" applyAlignment="0">
      <alignment horizontal="left" vertical="top"/>
    </xf>
    <xf numFmtId="208" fontId="132" fillId="0" borderId="0"/>
    <xf numFmtId="209" fontId="133" fillId="0" borderId="0"/>
    <xf numFmtId="210" fontId="88" fillId="0" borderId="0" applyFont="0" applyFill="0" applyBorder="0" applyAlignment="0" applyProtection="0">
      <alignment horizontal="center" vertical="center"/>
    </xf>
    <xf numFmtId="49" fontId="45" fillId="0" borderId="2">
      <alignment vertical="center"/>
    </xf>
    <xf numFmtId="164" fontId="29" fillId="0" borderId="0" applyFont="0" applyFill="0" applyBorder="0" applyAlignment="0" applyProtection="0"/>
    <xf numFmtId="38" fontId="74" fillId="0" borderId="0" applyFont="0" applyFill="0" applyBorder="0" applyAlignment="0" applyProtection="0"/>
    <xf numFmtId="211" fontId="85" fillId="0" borderId="0" applyFont="0" applyFill="0" applyBorder="0" applyAlignment="0" applyProtection="0"/>
    <xf numFmtId="10" fontId="125" fillId="27" borderId="2" applyNumberFormat="0" applyBorder="0" applyAlignment="0" applyProtection="0"/>
    <xf numFmtId="164" fontId="29" fillId="0" borderId="0" applyFont="0" applyFill="0" applyBorder="0" applyAlignment="0" applyProtection="0"/>
    <xf numFmtId="0" fontId="29" fillId="0" borderId="0"/>
    <xf numFmtId="0" fontId="50" fillId="0" borderId="19">
      <alignment horizontal="centerContinuous"/>
    </xf>
    <xf numFmtId="0" fontId="15" fillId="22" borderId="6" applyNumberFormat="0" applyAlignment="0" applyProtection="0"/>
    <xf numFmtId="2" fontId="134" fillId="0" borderId="0" applyNumberFormat="0" applyFill="0">
      <alignment horizontal="center"/>
    </xf>
    <xf numFmtId="0" fontId="135" fillId="0" borderId="20">
      <alignment horizontal="center" vertical="center" wrapText="1"/>
    </xf>
    <xf numFmtId="0" fontId="36" fillId="0" borderId="0"/>
    <xf numFmtId="0" fontId="36" fillId="0" borderId="0"/>
    <xf numFmtId="0" fontId="36" fillId="0" borderId="0"/>
    <xf numFmtId="0" fontId="74" fillId="0" borderId="0"/>
    <xf numFmtId="0" fontId="36" fillId="0" borderId="0"/>
    <xf numFmtId="0" fontId="43" fillId="0" borderId="0"/>
    <xf numFmtId="0" fontId="36" fillId="0" borderId="0"/>
    <xf numFmtId="0" fontId="136" fillId="0" borderId="0" applyNumberFormat="0" applyFill="0" applyBorder="0" applyAlignment="0" applyProtection="0">
      <alignment vertical="top"/>
      <protection locked="0"/>
    </xf>
    <xf numFmtId="0" fontId="74" fillId="0" borderId="0"/>
    <xf numFmtId="189" fontId="43" fillId="0" borderId="0" applyFill="0" applyBorder="0" applyAlignment="0"/>
    <xf numFmtId="186" fontId="51" fillId="0" borderId="0" applyFill="0" applyBorder="0" applyAlignment="0"/>
    <xf numFmtId="189" fontId="43" fillId="0" borderId="0" applyFill="0" applyBorder="0" applyAlignment="0"/>
    <xf numFmtId="190" fontId="43" fillId="0" borderId="0" applyFill="0" applyBorder="0" applyAlignment="0"/>
    <xf numFmtId="186" fontId="51" fillId="0" borderId="0" applyFill="0" applyBorder="0" applyAlignment="0"/>
    <xf numFmtId="0" fontId="88" fillId="0" borderId="0" applyFont="0" applyFill="0" applyBorder="0" applyProtection="0">
      <alignment horizontal="center" vertical="center"/>
    </xf>
    <xf numFmtId="38" fontId="74" fillId="0" borderId="0" applyFont="0" applyFill="0" applyBorder="0" applyAlignment="0" applyProtection="0"/>
    <xf numFmtId="4" fontId="101" fillId="0" borderId="0" applyFont="0" applyFill="0" applyBorder="0" applyAlignment="0" applyProtection="0"/>
    <xf numFmtId="212" fontId="43" fillId="0" borderId="0" applyFont="0" applyFill="0" applyBorder="0" applyAlignment="0" applyProtection="0"/>
    <xf numFmtId="40" fontId="74" fillId="0" borderId="0" applyFont="0" applyFill="0" applyBorder="0" applyAlignment="0" applyProtection="0"/>
    <xf numFmtId="164" fontId="43" fillId="0" borderId="0" applyFont="0" applyFill="0" applyBorder="0" applyAlignment="0" applyProtection="0"/>
    <xf numFmtId="165" fontId="43" fillId="0" borderId="0" applyFont="0" applyFill="0" applyBorder="0" applyAlignment="0" applyProtection="0"/>
    <xf numFmtId="0" fontId="137" fillId="0" borderId="18"/>
    <xf numFmtId="213" fontId="43" fillId="0" borderId="22"/>
    <xf numFmtId="214" fontId="74" fillId="0" borderId="0" applyFont="0" applyFill="0" applyBorder="0" applyAlignment="0" applyProtection="0"/>
    <xf numFmtId="215" fontId="74" fillId="0" borderId="0" applyFont="0" applyFill="0" applyBorder="0" applyAlignment="0" applyProtection="0"/>
    <xf numFmtId="216" fontId="43" fillId="0" borderId="0" applyFont="0" applyFill="0" applyBorder="0" applyAlignment="0" applyProtection="0"/>
    <xf numFmtId="217" fontId="43" fillId="0" borderId="0" applyFont="0" applyFill="0" applyBorder="0" applyAlignment="0" applyProtection="0"/>
    <xf numFmtId="0" fontId="105" fillId="0" borderId="0" applyNumberFormat="0" applyFont="0" applyFill="0" applyAlignment="0"/>
    <xf numFmtId="3" fontId="138" fillId="0" borderId="0" applyFont="0" applyFill="0" applyBorder="0" applyAlignment="0" applyProtection="0">
      <alignment horizontal="center"/>
    </xf>
    <xf numFmtId="218" fontId="44" fillId="0" borderId="0" applyFont="0" applyFill="0" applyBorder="0" applyAlignment="0" applyProtection="0"/>
    <xf numFmtId="219" fontId="44" fillId="0" borderId="0" applyBorder="0"/>
    <xf numFmtId="220" fontId="44" fillId="0" borderId="23" applyBorder="0"/>
    <xf numFmtId="221" fontId="44" fillId="0" borderId="0" applyFont="0" applyFill="0" applyBorder="0" applyAlignment="0" applyProtection="0"/>
    <xf numFmtId="0" fontId="44" fillId="0" borderId="2"/>
    <xf numFmtId="0" fontId="31" fillId="0" borderId="0"/>
    <xf numFmtId="222" fontId="21" fillId="0" borderId="0" applyFont="0" applyFill="0" applyBorder="0" applyAlignment="0" applyProtection="0">
      <alignment horizontal="right"/>
    </xf>
    <xf numFmtId="0" fontId="18" fillId="23" borderId="0" applyNumberFormat="0" applyBorder="0" applyAlignment="0" applyProtection="0"/>
    <xf numFmtId="0" fontId="18" fillId="28" borderId="0" applyNumberFormat="0" applyBorder="0" applyAlignment="0" applyProtection="0"/>
    <xf numFmtId="0" fontId="18" fillId="17" borderId="0" applyNumberFormat="0" applyBorder="0" applyAlignment="0" applyProtection="0"/>
    <xf numFmtId="0" fontId="18" fillId="19"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37" fontId="139" fillId="0" borderId="0"/>
    <xf numFmtId="0" fontId="140" fillId="0" borderId="2" applyNumberFormat="0" applyFont="0" applyFill="0" applyBorder="0" applyAlignment="0">
      <alignment horizontal="center"/>
    </xf>
    <xf numFmtId="223" fontId="141" fillId="0" borderId="0"/>
    <xf numFmtId="0" fontId="142" fillId="0" borderId="0"/>
    <xf numFmtId="0" fontId="43" fillId="0" borderId="0"/>
    <xf numFmtId="0" fontId="36" fillId="0" borderId="0"/>
    <xf numFmtId="0" fontId="43" fillId="0" borderId="0"/>
    <xf numFmtId="0" fontId="3" fillId="0" borderId="0"/>
    <xf numFmtId="0" fontId="43" fillId="0" borderId="0"/>
    <xf numFmtId="0" fontId="3" fillId="0" borderId="0"/>
    <xf numFmtId="0" fontId="49"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9" fillId="0" borderId="0"/>
    <xf numFmtId="0" fontId="99" fillId="0" borderId="0"/>
    <xf numFmtId="0" fontId="98" fillId="0" borderId="0"/>
    <xf numFmtId="0" fontId="36" fillId="0" borderId="0"/>
    <xf numFmtId="0" fontId="36" fillId="0" borderId="0"/>
    <xf numFmtId="0" fontId="7" fillId="0" borderId="0"/>
    <xf numFmtId="0" fontId="3" fillId="0" borderId="0"/>
    <xf numFmtId="0" fontId="3" fillId="0" borderId="0"/>
    <xf numFmtId="0" fontId="43" fillId="0" borderId="0"/>
    <xf numFmtId="0" fontId="43" fillId="0" borderId="0"/>
    <xf numFmtId="0" fontId="9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3" fillId="0" borderId="0"/>
    <xf numFmtId="0" fontId="2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4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0"/>
    <xf numFmtId="0" fontId="49" fillId="0" borderId="0"/>
    <xf numFmtId="0" fontId="35" fillId="0" borderId="0"/>
    <xf numFmtId="0" fontId="98" fillId="0" borderId="0"/>
    <xf numFmtId="0" fontId="98" fillId="0" borderId="0"/>
    <xf numFmtId="0" fontId="36" fillId="0" borderId="0"/>
    <xf numFmtId="0" fontId="29" fillId="0" borderId="0"/>
    <xf numFmtId="0" fontId="49" fillId="0" borderId="0"/>
    <xf numFmtId="0" fontId="49" fillId="0" borderId="0"/>
    <xf numFmtId="0" fontId="49" fillId="0" borderId="0"/>
    <xf numFmtId="0" fontId="49" fillId="0" borderId="0"/>
    <xf numFmtId="0" fontId="49" fillId="0" borderId="0"/>
    <xf numFmtId="0" fontId="98" fillId="0" borderId="0"/>
    <xf numFmtId="0" fontId="36" fillId="0" borderId="0"/>
    <xf numFmtId="0" fontId="6" fillId="0" borderId="0"/>
    <xf numFmtId="0" fontId="36" fillId="0" borderId="0">
      <alignment vertical="center"/>
    </xf>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8" fillId="0" borderId="0"/>
    <xf numFmtId="0" fontId="98" fillId="0" borderId="0"/>
    <xf numFmtId="0" fontId="98" fillId="0" borderId="0"/>
    <xf numFmtId="0" fontId="98" fillId="0" borderId="0"/>
    <xf numFmtId="0" fontId="98" fillId="0" borderId="0"/>
    <xf numFmtId="0" fontId="36" fillId="0" borderId="0">
      <alignment vertical="center"/>
    </xf>
    <xf numFmtId="0" fontId="36" fillId="0" borderId="0">
      <alignment vertical="center"/>
    </xf>
    <xf numFmtId="0" fontId="98" fillId="0" borderId="0"/>
    <xf numFmtId="0" fontId="3" fillId="0" borderId="0"/>
    <xf numFmtId="0" fontId="49" fillId="0" borderId="0"/>
    <xf numFmtId="0" fontId="29" fillId="0" borderId="0"/>
    <xf numFmtId="0" fontId="36" fillId="0" borderId="0">
      <alignment vertical="center"/>
    </xf>
    <xf numFmtId="0" fontId="21" fillId="0" borderId="0"/>
    <xf numFmtId="0" fontId="36" fillId="0" borderId="0"/>
    <xf numFmtId="0" fontId="3" fillId="0" borderId="0"/>
    <xf numFmtId="0" fontId="3" fillId="0" borderId="0"/>
    <xf numFmtId="0" fontId="3" fillId="0" borderId="0"/>
    <xf numFmtId="0" fontId="49" fillId="0" borderId="0"/>
    <xf numFmtId="0" fontId="49" fillId="0" borderId="0"/>
    <xf numFmtId="0" fontId="49" fillId="0" borderId="0"/>
    <xf numFmtId="0" fontId="49" fillId="0" borderId="0"/>
    <xf numFmtId="0" fontId="29" fillId="0" borderId="0"/>
    <xf numFmtId="0" fontId="43" fillId="0" borderId="0"/>
    <xf numFmtId="0" fontId="29" fillId="0" borderId="0"/>
    <xf numFmtId="0" fontId="32" fillId="0" borderId="0"/>
    <xf numFmtId="0" fontId="41" fillId="0" borderId="0"/>
    <xf numFmtId="0" fontId="46" fillId="0" borderId="0"/>
    <xf numFmtId="0" fontId="5" fillId="0" borderId="0"/>
    <xf numFmtId="0" fontId="41" fillId="0" borderId="0"/>
    <xf numFmtId="0" fontId="29" fillId="0" borderId="0"/>
    <xf numFmtId="0" fontId="101" fillId="29" borderId="0"/>
    <xf numFmtId="0" fontId="111" fillId="0" borderId="0"/>
    <xf numFmtId="0" fontId="43" fillId="5" borderId="15" applyNumberFormat="0" applyFont="0" applyAlignment="0" applyProtection="0"/>
    <xf numFmtId="0" fontId="43" fillId="5" borderId="15" applyNumberFormat="0" applyFont="0" applyAlignment="0" applyProtection="0"/>
    <xf numFmtId="2" fontId="22" fillId="0" borderId="24" applyFont="0" applyFill="0" applyBorder="0" applyAlignment="0" applyProtection="0"/>
    <xf numFmtId="224" fontId="29" fillId="0" borderId="0" applyFont="0" applyFill="0" applyBorder="0" applyAlignment="0" applyProtection="0"/>
    <xf numFmtId="3" fontId="23" fillId="0" borderId="0" applyFont="0" applyFill="0" applyBorder="0" applyAlignment="0" applyProtection="0"/>
    <xf numFmtId="0" fontId="14" fillId="0" borderId="21" applyNumberFormat="0" applyFill="0" applyAlignment="0" applyProtection="0"/>
    <xf numFmtId="3" fontId="143" fillId="0" borderId="0" applyFont="0" applyFill="0" applyBorder="0" applyAlignment="0" applyProtection="0"/>
    <xf numFmtId="164" fontId="76" fillId="0" borderId="0" applyFont="0" applyFill="0" applyBorder="0" applyAlignment="0" applyProtection="0"/>
    <xf numFmtId="0" fontId="144" fillId="0" borderId="0" applyNumberFormat="0" applyFill="0" applyBorder="0" applyAlignment="0" applyProtection="0"/>
    <xf numFmtId="0" fontId="44" fillId="0" borderId="0" applyNumberFormat="0" applyFill="0" applyBorder="0" applyAlignment="0" applyProtection="0"/>
    <xf numFmtId="0" fontId="29" fillId="0" borderId="0" applyNumberFormat="0" applyFill="0" applyBorder="0" applyAlignment="0" applyProtection="0"/>
    <xf numFmtId="0" fontId="43" fillId="0" borderId="0" applyFont="0" applyFill="0" applyBorder="0" applyAlignment="0" applyProtection="0"/>
    <xf numFmtId="0" fontId="31" fillId="0" borderId="0"/>
    <xf numFmtId="0" fontId="64" fillId="29" borderId="0"/>
    <xf numFmtId="14" fontId="50" fillId="0" borderId="0">
      <alignment horizontal="center" wrapText="1"/>
      <protection locked="0"/>
    </xf>
    <xf numFmtId="225" fontId="43" fillId="0" borderId="0" applyFont="0" applyFill="0" applyBorder="0" applyAlignment="0" applyProtection="0"/>
    <xf numFmtId="226" fontId="43" fillId="0" borderId="0" applyFont="0" applyFill="0" applyBorder="0" applyAlignment="0" applyProtection="0"/>
    <xf numFmtId="10" fontId="43" fillId="0" borderId="0" applyFont="0" applyFill="0" applyBorder="0" applyAlignment="0" applyProtection="0"/>
    <xf numFmtId="9" fontId="4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3"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3" fillId="0" borderId="0" applyFont="0" applyFill="0" applyBorder="0" applyAlignment="0" applyProtection="0"/>
    <xf numFmtId="9" fontId="74" fillId="0" borderId="25" applyNumberFormat="0" applyBorder="0"/>
    <xf numFmtId="177" fontId="101" fillId="0" borderId="0" applyFill="0" applyBorder="0" applyAlignment="0"/>
    <xf numFmtId="227" fontId="101" fillId="0" borderId="0" applyFill="0" applyBorder="0" applyAlignment="0"/>
    <xf numFmtId="177" fontId="101" fillId="0" borderId="0" applyFill="0" applyBorder="0" applyAlignment="0"/>
    <xf numFmtId="228" fontId="101" fillId="0" borderId="0" applyFill="0" applyBorder="0" applyAlignment="0"/>
    <xf numFmtId="227" fontId="101" fillId="0" borderId="0" applyFill="0" applyBorder="0" applyAlignment="0"/>
    <xf numFmtId="4" fontId="51" fillId="0" borderId="0">
      <alignment horizontal="right"/>
    </xf>
    <xf numFmtId="0" fontId="145" fillId="0" borderId="0"/>
    <xf numFmtId="0" fontId="74" fillId="0" borderId="0" applyNumberFormat="0" applyFont="0" applyFill="0" applyBorder="0" applyAlignment="0" applyProtection="0">
      <alignment horizontal="left"/>
    </xf>
    <xf numFmtId="0" fontId="146" fillId="0" borderId="18">
      <alignment horizontal="center"/>
    </xf>
    <xf numFmtId="0" fontId="147" fillId="30" borderId="0" applyNumberFormat="0" applyFont="0" applyBorder="0" applyAlignment="0">
      <alignment horizontal="center"/>
    </xf>
    <xf numFmtId="4" fontId="148" fillId="0" borderId="0">
      <alignment horizontal="right"/>
    </xf>
    <xf numFmtId="14" fontId="149" fillId="0" borderId="0" applyNumberFormat="0" applyFill="0" applyBorder="0" applyAlignment="0" applyProtection="0">
      <alignment horizontal="left"/>
    </xf>
    <xf numFmtId="0" fontId="29" fillId="0" borderId="0" applyNumberFormat="0" applyFill="0" applyBorder="0" applyAlignment="0" applyProtection="0"/>
    <xf numFmtId="4" fontId="150" fillId="31" borderId="26" applyNumberFormat="0" applyProtection="0">
      <alignment vertical="center"/>
    </xf>
    <xf numFmtId="4" fontId="151" fillId="31" borderId="26" applyNumberFormat="0" applyProtection="0">
      <alignment vertical="center"/>
    </xf>
    <xf numFmtId="4" fontId="152" fillId="31" borderId="26" applyNumberFormat="0" applyProtection="0">
      <alignment horizontal="left" vertical="center" indent="1"/>
    </xf>
    <xf numFmtId="4" fontId="152" fillId="32" borderId="0" applyNumberFormat="0" applyProtection="0">
      <alignment horizontal="left" vertical="center" indent="1"/>
    </xf>
    <xf numFmtId="4" fontId="152" fillId="33" borderId="26" applyNumberFormat="0" applyProtection="0">
      <alignment horizontal="right" vertical="center"/>
    </xf>
    <xf numFmtId="4" fontId="152" fillId="34" borderId="26" applyNumberFormat="0" applyProtection="0">
      <alignment horizontal="right" vertical="center"/>
    </xf>
    <xf numFmtId="4" fontId="152" fillId="35" borderId="26" applyNumberFormat="0" applyProtection="0">
      <alignment horizontal="right" vertical="center"/>
    </xf>
    <xf numFmtId="4" fontId="152" fillId="36" borderId="26" applyNumberFormat="0" applyProtection="0">
      <alignment horizontal="right" vertical="center"/>
    </xf>
    <xf numFmtId="4" fontId="152" fillId="37" borderId="26" applyNumberFormat="0" applyProtection="0">
      <alignment horizontal="right" vertical="center"/>
    </xf>
    <xf numFmtId="4" fontId="152" fillId="38" borderId="26" applyNumberFormat="0" applyProtection="0">
      <alignment horizontal="right" vertical="center"/>
    </xf>
    <xf numFmtId="4" fontId="152" fillId="39" borderId="26" applyNumberFormat="0" applyProtection="0">
      <alignment horizontal="right" vertical="center"/>
    </xf>
    <xf numFmtId="4" fontId="152" fillId="40" borderId="26" applyNumberFormat="0" applyProtection="0">
      <alignment horizontal="right" vertical="center"/>
    </xf>
    <xf numFmtId="4" fontId="152" fillId="41" borderId="26" applyNumberFormat="0" applyProtection="0">
      <alignment horizontal="right" vertical="center"/>
    </xf>
    <xf numFmtId="4" fontId="150" fillId="42" borderId="27" applyNumberFormat="0" applyProtection="0">
      <alignment horizontal="left" vertical="center" indent="1"/>
    </xf>
    <xf numFmtId="4" fontId="150" fillId="43" borderId="0" applyNumberFormat="0" applyProtection="0">
      <alignment horizontal="left" vertical="center" indent="1"/>
    </xf>
    <xf numFmtId="4" fontId="150" fillId="32" borderId="0" applyNumberFormat="0" applyProtection="0">
      <alignment horizontal="left" vertical="center" indent="1"/>
    </xf>
    <xf numFmtId="4" fontId="152" fillId="43" borderId="26" applyNumberFormat="0" applyProtection="0">
      <alignment horizontal="right" vertical="center"/>
    </xf>
    <xf numFmtId="4" fontId="52" fillId="43" borderId="0" applyNumberFormat="0" applyProtection="0">
      <alignment horizontal="left" vertical="center" indent="1"/>
    </xf>
    <xf numFmtId="4" fontId="52" fillId="32" borderId="0" applyNumberFormat="0" applyProtection="0">
      <alignment horizontal="left" vertical="center" indent="1"/>
    </xf>
    <xf numFmtId="4" fontId="152" fillId="44" borderId="26" applyNumberFormat="0" applyProtection="0">
      <alignment vertical="center"/>
    </xf>
    <xf numFmtId="4" fontId="153" fillId="44" borderId="26" applyNumberFormat="0" applyProtection="0">
      <alignment vertical="center"/>
    </xf>
    <xf numFmtId="4" fontId="150" fillId="43" borderId="28" applyNumberFormat="0" applyProtection="0">
      <alignment horizontal="left" vertical="center" indent="1"/>
    </xf>
    <xf numFmtId="4" fontId="152" fillId="44" borderId="26" applyNumberFormat="0" applyProtection="0">
      <alignment horizontal="right" vertical="center"/>
    </xf>
    <xf numFmtId="4" fontId="153" fillId="44" borderId="26" applyNumberFormat="0" applyProtection="0">
      <alignment horizontal="right" vertical="center"/>
    </xf>
    <xf numFmtId="4" fontId="150" fillId="43" borderId="26" applyNumberFormat="0" applyProtection="0">
      <alignment horizontal="left" vertical="center" indent="1"/>
    </xf>
    <xf numFmtId="4" fontId="154" fillId="26" borderId="28" applyNumberFormat="0" applyProtection="0">
      <alignment horizontal="left" vertical="center" indent="1"/>
    </xf>
    <xf numFmtId="4" fontId="155" fillId="44" borderId="26" applyNumberFormat="0" applyProtection="0">
      <alignment horizontal="right" vertical="center"/>
    </xf>
    <xf numFmtId="0" fontId="156" fillId="0" borderId="0">
      <alignment horizontal="left"/>
    </xf>
    <xf numFmtId="0" fontId="147" fillId="1" borderId="17" applyNumberFormat="0" applyFont="0" applyAlignment="0">
      <alignment horizontal="center"/>
    </xf>
    <xf numFmtId="0" fontId="136" fillId="0" borderId="0" applyNumberFormat="0" applyFill="0" applyBorder="0" applyAlignment="0" applyProtection="0">
      <alignment vertical="top"/>
      <protection locked="0"/>
    </xf>
    <xf numFmtId="3" fontId="54" fillId="0" borderId="0"/>
    <xf numFmtId="0" fontId="157" fillId="0" borderId="0" applyNumberFormat="0" applyFill="0" applyBorder="0" applyAlignment="0">
      <alignment horizontal="center"/>
    </xf>
    <xf numFmtId="173" fontId="42" fillId="0" borderId="0" applyFont="0" applyFill="0" applyBorder="0" applyAlignment="0" applyProtection="0"/>
    <xf numFmtId="173" fontId="42" fillId="0" borderId="0" applyFont="0" applyFill="0" applyBorder="0" applyAlignment="0" applyProtection="0"/>
    <xf numFmtId="170" fontId="42" fillId="0" borderId="0" applyFont="0" applyFill="0" applyBorder="0" applyAlignment="0" applyProtection="0"/>
    <xf numFmtId="171" fontId="95"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71" fontId="95" fillId="0" borderId="0" applyFont="0" applyFill="0" applyBorder="0" applyAlignment="0" applyProtection="0"/>
    <xf numFmtId="171" fontId="95" fillId="0" borderId="0" applyFont="0" applyFill="0" applyBorder="0" applyAlignment="0" applyProtection="0"/>
    <xf numFmtId="0" fontId="158" fillId="0" borderId="0"/>
    <xf numFmtId="0" fontId="137" fillId="0" borderId="0"/>
    <xf numFmtId="40" fontId="159" fillId="0" borderId="0" applyBorder="0">
      <alignment horizontal="right"/>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2" fontId="29" fillId="0" borderId="29">
      <alignment horizontal="right" vertical="center"/>
    </xf>
    <xf numFmtId="233" fontId="23"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3" fontId="23" fillId="0" borderId="29">
      <alignment horizontal="right" vertical="center"/>
    </xf>
    <xf numFmtId="233" fontId="23" fillId="0" borderId="29">
      <alignment horizontal="right" vertical="center"/>
    </xf>
    <xf numFmtId="233" fontId="23"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3" fontId="23"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5" fontId="29" fillId="0" borderId="29">
      <alignment horizontal="right" vertical="center"/>
    </xf>
    <xf numFmtId="232" fontId="29" fillId="0" borderId="29">
      <alignment horizontal="right" vertical="center"/>
    </xf>
    <xf numFmtId="236" fontId="42" fillId="0" borderId="29">
      <alignment horizontal="right" vertical="center"/>
    </xf>
    <xf numFmtId="232" fontId="29" fillId="0" borderId="29">
      <alignment horizontal="right" vertical="center"/>
    </xf>
    <xf numFmtId="236" fontId="42"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6" fontId="42" fillId="0" borderId="29">
      <alignment horizontal="right" vertical="center"/>
    </xf>
    <xf numFmtId="236" fontId="42" fillId="0" borderId="29">
      <alignment horizontal="right" vertical="center"/>
    </xf>
    <xf numFmtId="237" fontId="95" fillId="0" borderId="29">
      <alignment horizontal="right" vertical="center"/>
    </xf>
    <xf numFmtId="235" fontId="29" fillId="0" borderId="29">
      <alignment horizontal="right" vertical="center"/>
    </xf>
    <xf numFmtId="229"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7" fontId="95" fillId="0" borderId="29">
      <alignment horizontal="right" vertical="center"/>
    </xf>
    <xf numFmtId="237" fontId="95" fillId="0" borderId="29">
      <alignment horizontal="right" vertical="center"/>
    </xf>
    <xf numFmtId="237" fontId="95" fillId="0" borderId="29">
      <alignment horizontal="right" vertical="center"/>
    </xf>
    <xf numFmtId="237" fontId="95" fillId="0" borderId="29">
      <alignment horizontal="right" vertical="center"/>
    </xf>
    <xf numFmtId="237" fontId="95"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0" fontId="160" fillId="0" borderId="0">
      <alignment horizontal="centerContinuous"/>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2" fontId="29" fillId="0" borderId="29">
      <alignment horizontal="right" vertical="center"/>
    </xf>
    <xf numFmtId="239"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1" fontId="21" fillId="0" borderId="29">
      <alignment horizontal="right" vertical="center"/>
    </xf>
    <xf numFmtId="239"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6" fontId="42"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2" fontId="29" fillId="0" borderId="29">
      <alignment horizontal="right" vertical="center"/>
    </xf>
    <xf numFmtId="235" fontId="29"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5"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1" fontId="21" fillId="0" borderId="29">
      <alignment horizontal="right" vertical="center"/>
    </xf>
    <xf numFmtId="235" fontId="29" fillId="0" borderId="29">
      <alignment horizontal="right" vertical="center"/>
    </xf>
    <xf numFmtId="235" fontId="29" fillId="0" borderId="29">
      <alignment horizontal="right" vertical="center"/>
    </xf>
    <xf numFmtId="229" fontId="44" fillId="0" borderId="29">
      <alignment horizontal="right" vertical="center"/>
    </xf>
    <xf numFmtId="236" fontId="42"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38"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40" fontId="29" fillId="0" borderId="29">
      <alignment horizontal="right" vertical="center"/>
    </xf>
    <xf numFmtId="0" fontId="3" fillId="0" borderId="0"/>
    <xf numFmtId="0" fontId="3" fillId="0" borderId="0"/>
    <xf numFmtId="0" fontId="3" fillId="0" borderId="0"/>
    <xf numFmtId="0" fontId="3" fillId="0" borderId="0"/>
    <xf numFmtId="0" fontId="3" fillId="0" borderId="0"/>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9" fontId="29" fillId="0" borderId="29">
      <alignment horizontal="right" vertical="center"/>
    </xf>
    <xf numFmtId="180"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32"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3" fontId="23"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41" fontId="44" fillId="0" borderId="29">
      <alignment horizontal="right" vertical="center"/>
    </xf>
    <xf numFmtId="213" fontId="161"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30" fontId="44" fillId="0" borderId="29">
      <alignment horizontal="right" vertical="center"/>
    </xf>
    <xf numFmtId="229" fontId="44" fillId="0" borderId="29">
      <alignment horizontal="right" vertical="center"/>
    </xf>
    <xf numFmtId="229" fontId="44" fillId="0" borderId="29">
      <alignment horizontal="right" vertical="center"/>
    </xf>
    <xf numFmtId="232" fontId="29" fillId="0" borderId="29">
      <alignment horizontal="right" vertical="center"/>
    </xf>
    <xf numFmtId="232"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180" fontId="29" fillId="0" borderId="29">
      <alignment horizontal="right" vertical="center"/>
    </xf>
    <xf numFmtId="232" fontId="29" fillId="0" borderId="29">
      <alignment horizontal="right" vertical="center"/>
    </xf>
    <xf numFmtId="229" fontId="44" fillId="0" borderId="29">
      <alignment horizontal="right" vertical="center"/>
    </xf>
    <xf numFmtId="232" fontId="29" fillId="0" borderId="29">
      <alignment horizontal="right" vertical="center"/>
    </xf>
    <xf numFmtId="232"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33" fontId="23" fillId="0" borderId="29">
      <alignment horizontal="right" vertical="center"/>
    </xf>
    <xf numFmtId="232" fontId="29"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234" fontId="44" fillId="0" borderId="29">
      <alignment horizontal="right" vertical="center"/>
    </xf>
    <xf numFmtId="49" fontId="52" fillId="0" borderId="0" applyFill="0" applyBorder="0" applyAlignment="0"/>
    <xf numFmtId="243" fontId="43" fillId="0" borderId="0" applyFill="0" applyBorder="0" applyAlignment="0"/>
    <xf numFmtId="244" fontId="43" fillId="0" borderId="0" applyFill="0" applyBorder="0" applyAlignment="0"/>
    <xf numFmtId="245" fontId="44" fillId="0" borderId="29">
      <alignment horizontal="center"/>
    </xf>
    <xf numFmtId="0" fontId="162" fillId="0" borderId="30"/>
    <xf numFmtId="0" fontId="162" fillId="0" borderId="30"/>
    <xf numFmtId="0" fontId="124" fillId="0" borderId="30"/>
    <xf numFmtId="0" fontId="124" fillId="0" borderId="30"/>
    <xf numFmtId="0" fontId="162" fillId="0" borderId="30"/>
    <xf numFmtId="0" fontId="162" fillId="0" borderId="30"/>
    <xf numFmtId="0" fontId="162" fillId="0" borderId="30"/>
    <xf numFmtId="0" fontId="44" fillId="0" borderId="0" applyNumberFormat="0" applyFill="0" applyBorder="0" applyAlignment="0" applyProtection="0"/>
    <xf numFmtId="0" fontId="43" fillId="0" borderId="0" applyNumberFormat="0" applyFill="0" applyBorder="0" applyAlignment="0" applyProtection="0"/>
    <xf numFmtId="0" fontId="144" fillId="0" borderId="0" applyNumberFormat="0" applyFill="0" applyBorder="0" applyAlignment="0" applyProtection="0"/>
    <xf numFmtId="0" fontId="163" fillId="0" borderId="0" applyFont="0">
      <alignment horizontal="centerContinuous"/>
    </xf>
    <xf numFmtId="0" fontId="164" fillId="0" borderId="0" applyNumberFormat="0" applyFill="0" applyBorder="0" applyAlignment="0" applyProtection="0"/>
    <xf numFmtId="0" fontId="13" fillId="11" borderId="5" applyNumberFormat="0" applyAlignment="0" applyProtection="0"/>
    <xf numFmtId="0" fontId="43" fillId="0" borderId="31" applyNumberFormat="0" applyFont="0" applyFill="0" applyAlignment="0" applyProtection="0"/>
    <xf numFmtId="0" fontId="8" fillId="7" borderId="0" applyNumberFormat="0" applyBorder="0" applyAlignment="0" applyProtection="0"/>
    <xf numFmtId="0" fontId="10" fillId="12" borderId="0" applyNumberFormat="0" applyBorder="0" applyAlignment="0" applyProtection="0"/>
    <xf numFmtId="0" fontId="165" fillId="0" borderId="32">
      <alignment horizontal="center"/>
    </xf>
    <xf numFmtId="204" fontId="85" fillId="0" borderId="0" applyFont="0" applyFill="0" applyBorder="0" applyAlignment="0" applyProtection="0"/>
    <xf numFmtId="246" fontId="29" fillId="0" borderId="0" applyFont="0" applyFill="0" applyBorder="0" applyAlignment="0" applyProtection="0"/>
    <xf numFmtId="247" fontId="29"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08" fillId="0" borderId="33">
      <alignment horizontal="center"/>
    </xf>
    <xf numFmtId="244" fontId="44" fillId="0" borderId="0"/>
    <xf numFmtId="234" fontId="44" fillId="0" borderId="2"/>
    <xf numFmtId="0" fontId="166" fillId="0" borderId="0"/>
    <xf numFmtId="3" fontId="44" fillId="0" borderId="0" applyNumberFormat="0" applyBorder="0" applyAlignment="0" applyProtection="0">
      <alignment horizontal="centerContinuous"/>
      <protection locked="0"/>
    </xf>
    <xf numFmtId="3" fontId="167" fillId="0" borderId="0">
      <protection locked="0"/>
    </xf>
    <xf numFmtId="0" fontId="166" fillId="0" borderId="0"/>
    <xf numFmtId="0" fontId="24" fillId="0" borderId="34" applyFill="0" applyBorder="0" applyAlignment="0">
      <alignment horizontal="center"/>
    </xf>
    <xf numFmtId="5" fontId="168" fillId="45" borderId="35">
      <alignment vertical="top"/>
    </xf>
    <xf numFmtId="0" fontId="30" fillId="46" borderId="2">
      <alignment horizontal="left" vertical="center"/>
    </xf>
    <xf numFmtId="6" fontId="169" fillId="47" borderId="35"/>
    <xf numFmtId="5" fontId="131" fillId="0" borderId="35">
      <alignment horizontal="left" vertical="top"/>
    </xf>
    <xf numFmtId="0" fontId="170" fillId="48" borderId="0">
      <alignment horizontal="left" vertical="center"/>
    </xf>
    <xf numFmtId="5" fontId="23" fillId="0" borderId="10">
      <alignment horizontal="left" vertical="top"/>
    </xf>
    <xf numFmtId="0" fontId="26" fillId="0" borderId="10">
      <alignment horizontal="left" vertical="center"/>
    </xf>
    <xf numFmtId="248" fontId="43" fillId="0" borderId="0" applyFont="0" applyFill="0" applyBorder="0" applyAlignment="0" applyProtection="0"/>
    <xf numFmtId="249" fontId="43" fillId="0" borderId="0" applyFont="0" applyFill="0" applyBorder="0" applyAlignment="0" applyProtection="0"/>
    <xf numFmtId="42" fontId="111" fillId="0" borderId="0" applyFont="0" applyFill="0" applyBorder="0" applyAlignment="0" applyProtection="0"/>
    <xf numFmtId="44" fontId="111" fillId="0" borderId="0" applyFont="0" applyFill="0" applyBorder="0" applyAlignment="0" applyProtection="0"/>
    <xf numFmtId="0" fontId="33" fillId="0" borderId="36" applyNumberFormat="0" applyFont="0" applyAlignment="0">
      <alignment horizontal="center"/>
    </xf>
    <xf numFmtId="0" fontId="9" fillId="8" borderId="0" applyNumberFormat="0" applyBorder="0" applyAlignment="0" applyProtection="0"/>
    <xf numFmtId="0" fontId="171" fillId="0" borderId="0" applyNumberFormat="0" applyFill="0" applyBorder="0" applyAlignment="0" applyProtection="0"/>
    <xf numFmtId="164" fontId="29" fillId="0" borderId="0" applyFont="0" applyFill="0" applyBorder="0" applyAlignment="0" applyProtection="0"/>
    <xf numFmtId="42" fontId="69" fillId="0" borderId="0" applyFont="0" applyFill="0" applyBorder="0" applyAlignment="0" applyProtection="0"/>
    <xf numFmtId="44" fontId="69" fillId="0" borderId="0" applyFont="0" applyFill="0" applyBorder="0" applyAlignment="0" applyProtection="0"/>
    <xf numFmtId="0" fontId="69" fillId="0" borderId="0"/>
    <xf numFmtId="0" fontId="172" fillId="0" borderId="0" applyFont="0" applyFill="0" applyBorder="0" applyAlignment="0" applyProtection="0"/>
    <xf numFmtId="0" fontId="172" fillId="0" borderId="0" applyFont="0" applyFill="0" applyBorder="0" applyAlignment="0" applyProtection="0"/>
    <xf numFmtId="0" fontId="36" fillId="0" borderId="0">
      <alignment vertical="center"/>
    </xf>
    <xf numFmtId="40" fontId="173" fillId="0" borderId="0" applyFont="0" applyFill="0" applyBorder="0" applyAlignment="0" applyProtection="0"/>
    <xf numFmtId="38" fontId="173" fillId="0" borderId="0" applyFont="0" applyFill="0" applyBorder="0" applyAlignment="0" applyProtection="0"/>
    <xf numFmtId="0" fontId="173" fillId="0" borderId="0" applyFont="0" applyFill="0" applyBorder="0" applyAlignment="0" applyProtection="0"/>
    <xf numFmtId="0" fontId="173" fillId="0" borderId="0" applyFont="0" applyFill="0" applyBorder="0" applyAlignment="0" applyProtection="0"/>
    <xf numFmtId="9" fontId="174" fillId="0" borderId="0" applyFont="0" applyFill="0" applyBorder="0" applyAlignment="0" applyProtection="0"/>
    <xf numFmtId="0" fontId="175" fillId="0" borderId="0"/>
    <xf numFmtId="174" fontId="17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2" fillId="0" borderId="0" applyFont="0" applyFill="0" applyBorder="0" applyAlignment="0" applyProtection="0"/>
    <xf numFmtId="0" fontId="142" fillId="0" borderId="0" applyFont="0" applyFill="0" applyBorder="0" applyAlignment="0" applyProtection="0"/>
    <xf numFmtId="250" fontId="177" fillId="0" borderId="0" applyFont="0" applyFill="0" applyBorder="0" applyAlignment="0" applyProtection="0"/>
    <xf numFmtId="251" fontId="177" fillId="0" borderId="0" applyFont="0" applyFill="0" applyBorder="0" applyAlignment="0" applyProtection="0"/>
    <xf numFmtId="0" fontId="142" fillId="0" borderId="0"/>
    <xf numFmtId="0" fontId="178" fillId="0" borderId="0"/>
    <xf numFmtId="0" fontId="179" fillId="0" borderId="0"/>
    <xf numFmtId="0" fontId="105" fillId="0" borderId="0"/>
    <xf numFmtId="0" fontId="180" fillId="0" borderId="37"/>
    <xf numFmtId="164" fontId="181" fillId="0" borderId="0" applyFont="0" applyFill="0" applyBorder="0" applyAlignment="0" applyProtection="0"/>
    <xf numFmtId="165" fontId="181" fillId="0" borderId="0" applyFont="0" applyFill="0" applyBorder="0" applyAlignment="0" applyProtection="0"/>
    <xf numFmtId="4" fontId="182" fillId="0" borderId="0" applyFont="0" applyFill="0" applyBorder="0" applyAlignment="0" applyProtection="0"/>
    <xf numFmtId="38" fontId="183" fillId="0" borderId="0" applyFont="0" applyFill="0" applyBorder="0" applyAlignment="0" applyProtection="0"/>
    <xf numFmtId="0" fontId="43" fillId="0" borderId="0"/>
    <xf numFmtId="252" fontId="181" fillId="0" borderId="0" applyFont="0" applyFill="0" applyBorder="0" applyAlignment="0" applyProtection="0"/>
    <xf numFmtId="253" fontId="71" fillId="0" borderId="0" applyFont="0" applyFill="0" applyBorder="0" applyAlignment="0" applyProtection="0"/>
    <xf numFmtId="177" fontId="181" fillId="0" borderId="0" applyFont="0" applyFill="0" applyBorder="0" applyAlignment="0" applyProtection="0"/>
    <xf numFmtId="254" fontId="180" fillId="0" borderId="0" applyFont="0" applyFill="0" applyBorder="0" applyAlignment="0" applyProtection="0"/>
    <xf numFmtId="255" fontId="43" fillId="0" borderId="0" applyFont="0" applyFill="0" applyBorder="0" applyAlignment="0" applyProtection="0"/>
    <xf numFmtId="210" fontId="183" fillId="0" borderId="29">
      <alignment horizontal="center"/>
    </xf>
    <xf numFmtId="164" fontId="184" fillId="0" borderId="0" applyFont="0" applyFill="0" applyBorder="0" applyAlignment="0" applyProtection="0"/>
    <xf numFmtId="6" fontId="184" fillId="0" borderId="0" applyFont="0" applyFill="0" applyBorder="0" applyAlignment="0" applyProtection="0"/>
    <xf numFmtId="256" fontId="54"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0" fontId="74" fillId="0" borderId="0"/>
    <xf numFmtId="0" fontId="74" fillId="0" borderId="0"/>
    <xf numFmtId="0" fontId="52" fillId="0" borderId="0">
      <alignment vertical="top"/>
    </xf>
    <xf numFmtId="0" fontId="52" fillId="0" borderId="0">
      <alignment vertical="top"/>
    </xf>
    <xf numFmtId="173" fontId="42" fillId="0" borderId="0" applyFont="0" applyFill="0" applyBorder="0" applyAlignment="0" applyProtection="0"/>
    <xf numFmtId="256" fontId="54" fillId="0" borderId="0" applyFont="0" applyFill="0" applyBorder="0" applyAlignment="0" applyProtection="0"/>
    <xf numFmtId="165" fontId="54" fillId="0" borderId="0" applyFont="0" applyFill="0" applyBorder="0" applyAlignment="0" applyProtection="0"/>
    <xf numFmtId="0" fontId="42" fillId="0" borderId="0" applyFont="0" applyFill="0" applyBorder="0" applyAlignment="0" applyProtection="0"/>
    <xf numFmtId="164" fontId="54" fillId="0" borderId="0" applyFont="0" applyFill="0" applyBorder="0" applyAlignment="0" applyProtection="0"/>
    <xf numFmtId="173" fontId="42" fillId="0" borderId="0" applyFont="0" applyFill="0" applyBorder="0" applyAlignment="0" applyProtection="0"/>
    <xf numFmtId="0" fontId="42" fillId="0" borderId="0" applyFont="0" applyFill="0" applyBorder="0" applyAlignment="0" applyProtection="0"/>
    <xf numFmtId="165" fontId="54" fillId="0" borderId="0" applyFont="0" applyFill="0" applyBorder="0" applyAlignment="0" applyProtection="0"/>
    <xf numFmtId="181" fontId="42" fillId="0" borderId="0" applyFont="0" applyFill="0" applyBorder="0" applyAlignment="0" applyProtection="0"/>
    <xf numFmtId="164" fontId="54" fillId="0" borderId="0" applyFont="0" applyFill="0" applyBorder="0" applyAlignment="0" applyProtection="0"/>
    <xf numFmtId="165" fontId="54" fillId="0" borderId="0" applyFont="0" applyFill="0" applyBorder="0" applyAlignment="0" applyProtection="0"/>
    <xf numFmtId="181" fontId="42" fillId="0" borderId="0" applyFont="0" applyFill="0" applyBorder="0" applyAlignment="0" applyProtection="0"/>
    <xf numFmtId="0" fontId="42" fillId="0" borderId="0" applyFont="0" applyFill="0" applyBorder="0" applyAlignment="0" applyProtection="0"/>
    <xf numFmtId="164" fontId="54" fillId="0" borderId="0" applyFont="0" applyFill="0" applyBorder="0" applyAlignment="0" applyProtection="0"/>
    <xf numFmtId="256" fontId="54" fillId="0" borderId="0" applyFont="0" applyFill="0" applyBorder="0" applyAlignment="0" applyProtection="0"/>
    <xf numFmtId="0" fontId="185" fillId="0" borderId="0"/>
    <xf numFmtId="164" fontId="54" fillId="0" borderId="0" applyFont="0" applyFill="0" applyBorder="0" applyAlignment="0" applyProtection="0"/>
    <xf numFmtId="181" fontId="42" fillId="0" borderId="0" applyFont="0" applyFill="0" applyBorder="0" applyAlignment="0" applyProtection="0"/>
    <xf numFmtId="0" fontId="42" fillId="0" borderId="0" applyFont="0" applyFill="0" applyBorder="0" applyAlignment="0" applyProtection="0"/>
    <xf numFmtId="256" fontId="54" fillId="0" borderId="0" applyFont="0" applyFill="0" applyBorder="0" applyAlignment="0" applyProtection="0"/>
    <xf numFmtId="165" fontId="54" fillId="0" borderId="0" applyFont="0" applyFill="0" applyBorder="0" applyAlignment="0" applyProtection="0"/>
    <xf numFmtId="182" fontId="75" fillId="0" borderId="0" applyFont="0" applyFill="0" applyBorder="0" applyAlignment="0" applyProtection="0"/>
    <xf numFmtId="182" fontId="75" fillId="0" borderId="0" applyFont="0" applyFill="0" applyBorder="0" applyAlignment="0" applyProtection="0"/>
    <xf numFmtId="182" fontId="75" fillId="0" borderId="0" applyFont="0" applyFill="0" applyBorder="0" applyAlignment="0" applyProtection="0"/>
    <xf numFmtId="171" fontId="47" fillId="0" borderId="38" applyNumberFormat="0" applyFont="0" applyBorder="0" applyAlignment="0">
      <alignment horizontal="center" vertical="center"/>
    </xf>
    <xf numFmtId="256" fontId="54" fillId="0" borderId="0" applyFont="0" applyFill="0" applyBorder="0" applyAlignment="0" applyProtection="0"/>
    <xf numFmtId="257" fontId="186" fillId="0" borderId="50" applyFont="0" applyFill="0" applyBorder="0" applyAlignment="0" applyProtection="0">
      <alignment horizontal="right"/>
    </xf>
    <xf numFmtId="181" fontId="42" fillId="0" borderId="0" applyFont="0" applyFill="0" applyBorder="0" applyAlignment="0" applyProtection="0"/>
    <xf numFmtId="3" fontId="187" fillId="0" borderId="10" applyNumberFormat="0" applyAlignment="0">
      <alignment horizontal="center" vertical="center"/>
    </xf>
    <xf numFmtId="3" fontId="188" fillId="0" borderId="10" applyNumberFormat="0" applyAlignment="0">
      <alignment horizontal="center" vertical="center"/>
    </xf>
    <xf numFmtId="3" fontId="131" fillId="0" borderId="10" applyNumberFormat="0" applyAlignment="0">
      <alignment horizontal="center" vertical="center"/>
    </xf>
    <xf numFmtId="0" fontId="29" fillId="0" borderId="0"/>
    <xf numFmtId="0" fontId="189" fillId="0" borderId="0"/>
    <xf numFmtId="0" fontId="144" fillId="0" borderId="0" applyNumberFormat="0" applyFill="0" applyBorder="0" applyAlignment="0" applyProtection="0"/>
    <xf numFmtId="181" fontId="42" fillId="0" borderId="0" applyFont="0" applyFill="0" applyBorder="0" applyAlignment="0" applyProtection="0"/>
    <xf numFmtId="0" fontId="190" fillId="0" borderId="49" applyNumberFormat="0" applyFill="0" applyBorder="0" applyAlignment="0" applyProtection="0"/>
    <xf numFmtId="229" fontId="44" fillId="0" borderId="29">
      <alignment horizontal="right" vertical="center"/>
    </xf>
    <xf numFmtId="229" fontId="44" fillId="0" borderId="29">
      <alignment horizontal="right" vertical="center"/>
    </xf>
    <xf numFmtId="229" fontId="44" fillId="0" borderId="29">
      <alignment horizontal="right" vertical="center"/>
    </xf>
    <xf numFmtId="229" fontId="44" fillId="0" borderId="29">
      <alignment horizontal="right" vertical="center"/>
    </xf>
    <xf numFmtId="3" fontId="191" fillId="0" borderId="40" applyNumberFormat="0" applyBorder="0" applyAlignment="0"/>
    <xf numFmtId="3" fontId="20" fillId="0" borderId="10" applyNumberFormat="0" applyAlignment="0">
      <alignment horizontal="center" vertical="center"/>
    </xf>
    <xf numFmtId="3" fontId="192" fillId="0" borderId="3" applyNumberFormat="0" applyAlignment="0">
      <alignment horizontal="left" wrapText="1"/>
    </xf>
    <xf numFmtId="0" fontId="29" fillId="0" borderId="0"/>
    <xf numFmtId="0" fontId="43" fillId="0" borderId="0"/>
    <xf numFmtId="43" fontId="184" fillId="0" borderId="0" applyFont="0" applyFill="0" applyBorder="0" applyAlignment="0" applyProtection="0"/>
    <xf numFmtId="0" fontId="29" fillId="0" borderId="0" applyNumberFormat="0" applyFill="0" applyBorder="0" applyAlignment="0" applyProtection="0"/>
    <xf numFmtId="0" fontId="43" fillId="0" borderId="0" applyNumberFormat="0" applyFill="0" applyBorder="0" applyAlignment="0" applyProtection="0"/>
    <xf numFmtId="181" fontId="29" fillId="0" borderId="0" applyFont="0" applyFill="0" applyBorder="0" applyAlignment="0" applyProtection="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0"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2" borderId="0"/>
    <xf numFmtId="0" fontId="29" fillId="0" borderId="0">
      <alignment wrapText="1"/>
    </xf>
    <xf numFmtId="0" fontId="29" fillId="0" borderId="0">
      <alignment wrapText="1"/>
    </xf>
    <xf numFmtId="0" fontId="29" fillId="0" borderId="0">
      <alignment wrapText="1"/>
    </xf>
    <xf numFmtId="0" fontId="29" fillId="0" borderId="0">
      <alignment wrapText="1"/>
    </xf>
    <xf numFmtId="0" fontId="29" fillId="0" borderId="0">
      <alignment wrapText="1"/>
    </xf>
    <xf numFmtId="0" fontId="29" fillId="0" borderId="0">
      <alignment wrapText="1"/>
    </xf>
    <xf numFmtId="0" fontId="29" fillId="0" borderId="0">
      <alignment wrapText="1"/>
    </xf>
    <xf numFmtId="0" fontId="29" fillId="0" borderId="0">
      <alignment wrapText="1"/>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167" fontId="29" fillId="0" borderId="0" applyFont="0" applyFill="0" applyBorder="0" applyAlignment="0" applyProtection="0"/>
    <xf numFmtId="17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2" fontId="29" fillId="0" borderId="0" applyFont="0" applyFill="0" applyBorder="0" applyAlignment="0" applyProtection="0"/>
    <xf numFmtId="0" fontId="29" fillId="0" borderId="0" applyFont="0" applyFill="0" applyBorder="0" applyAlignment="0" applyProtection="0"/>
    <xf numFmtId="192" fontId="29" fillId="0" borderId="0" applyFont="0" applyFill="0" applyBorder="0" applyAlignment="0" applyProtection="0"/>
    <xf numFmtId="43" fontId="29" fillId="0" borderId="0" applyFont="0" applyFill="0" applyBorder="0" applyAlignment="0" applyProtection="0"/>
    <xf numFmtId="172" fontId="29" fillId="0" borderId="8"/>
    <xf numFmtId="3" fontId="21" fillId="0" borderId="0">
      <alignment horizontal="right"/>
    </xf>
    <xf numFmtId="201" fontId="29" fillId="0" borderId="0" applyFont="0" applyFill="0" applyBorder="0" applyAlignment="0" applyProtection="0"/>
    <xf numFmtId="201" fontId="29" fillId="0" borderId="0" applyFont="0" applyFill="0" applyBorder="0" applyAlignment="0" applyProtection="0"/>
    <xf numFmtId="202" fontId="29" fillId="0" borderId="0" applyFont="0" applyFill="0" applyBorder="0" applyAlignment="0" applyProtection="0"/>
    <xf numFmtId="202" fontId="29" fillId="0" borderId="0" applyFont="0" applyFill="0" applyBorder="0" applyAlignment="0" applyProtection="0"/>
    <xf numFmtId="204" fontId="29" fillId="0" borderId="0" applyFont="0" applyFill="0" applyBorder="0" applyAlignment="0" applyProtection="0"/>
    <xf numFmtId="204" fontId="29" fillId="0" borderId="0" applyFont="0" applyFill="0" applyBorder="0" applyAlignment="0" applyProtection="0"/>
    <xf numFmtId="205" fontId="29" fillId="0" borderId="0" applyFont="0" applyFill="0" applyBorder="0" applyAlignment="0" applyProtection="0"/>
    <xf numFmtId="205" fontId="29" fillId="0" borderId="0" applyFont="0" applyFill="0" applyBorder="0" applyAlignment="0" applyProtection="0"/>
    <xf numFmtId="3" fontId="29" fillId="0" borderId="0" applyFont="0" applyBorder="0" applyAlignment="0"/>
    <xf numFmtId="3" fontId="29" fillId="0" borderId="0" applyFont="0" applyBorder="0" applyAlignment="0"/>
    <xf numFmtId="0" fontId="29" fillId="0" borderId="0"/>
    <xf numFmtId="0" fontId="4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224" fontId="29" fillId="0" borderId="0" applyFont="0" applyFill="0" applyBorder="0" applyAlignment="0" applyProtection="0"/>
    <xf numFmtId="222" fontId="21" fillId="0" borderId="0" applyFont="0" applyFill="0" applyBorder="0" applyAlignment="0" applyProtection="0">
      <alignment horizontal="right"/>
    </xf>
    <xf numFmtId="0" fontId="29" fillId="0" borderId="0" applyNumberFormat="0" applyFill="0" applyBorder="0" applyAlignment="0" applyProtection="0"/>
    <xf numFmtId="9" fontId="43" fillId="0" borderId="0" applyFont="0" applyFill="0" applyBorder="0" applyAlignment="0" applyProtection="0"/>
    <xf numFmtId="0" fontId="29" fillId="0" borderId="0" applyNumberForma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164" fontId="29" fillId="0" borderId="0" applyFont="0" applyFill="0" applyBorder="0" applyAlignment="0" applyProtection="0"/>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32"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2"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35"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40"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239"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42" fontId="21"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1" fontId="21"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180"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32"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216" fontId="29" fillId="0" borderId="29">
      <alignment horizontal="right" vertical="center"/>
    </xf>
    <xf numFmtId="0" fontId="43" fillId="0" borderId="0" applyNumberFormat="0" applyFill="0" applyBorder="0" applyAlignment="0" applyProtection="0"/>
    <xf numFmtId="0" fontId="2" fillId="0" borderId="0"/>
    <xf numFmtId="0" fontId="2" fillId="0" borderId="0"/>
    <xf numFmtId="0" fontId="43" fillId="0" borderId="0"/>
    <xf numFmtId="0" fontId="136" fillId="0" borderId="0" applyNumberFormat="0" applyFill="0" applyBorder="0" applyAlignment="0" applyProtection="0">
      <alignment vertical="top"/>
      <protection locked="0"/>
    </xf>
    <xf numFmtId="0" fontId="184" fillId="0" borderId="0"/>
    <xf numFmtId="0" fontId="1" fillId="0" borderId="0"/>
    <xf numFmtId="0" fontId="1" fillId="0" borderId="0"/>
    <xf numFmtId="0" fontId="1" fillId="0" borderId="0"/>
    <xf numFmtId="0" fontId="189" fillId="0" borderId="0"/>
    <xf numFmtId="0" fontId="5" fillId="0" borderId="0"/>
  </cellStyleXfs>
  <cellXfs count="226">
    <xf numFmtId="0" fontId="0" fillId="0" borderId="0" xfId="0"/>
    <xf numFmtId="0" fontId="36" fillId="0" borderId="0" xfId="607" applyFont="1" applyAlignment="1">
      <alignment horizontal="left" vertical="center" wrapText="1"/>
    </xf>
    <xf numFmtId="0" fontId="36" fillId="0" borderId="0" xfId="607" applyFont="1" applyAlignment="1">
      <alignment vertical="center" wrapText="1"/>
    </xf>
    <xf numFmtId="0" fontId="37" fillId="0" borderId="0" xfId="607" applyFont="1" applyAlignment="1">
      <alignment horizontal="right" vertical="center"/>
    </xf>
    <xf numFmtId="0" fontId="5" fillId="0" borderId="0" xfId="607" applyFont="1" applyAlignment="1">
      <alignment vertical="center" wrapText="1"/>
    </xf>
    <xf numFmtId="0" fontId="36" fillId="0" borderId="0" xfId="607" applyFont="1" applyAlignment="1">
      <alignment horizontal="center" vertical="center" wrapText="1"/>
    </xf>
    <xf numFmtId="0" fontId="37" fillId="0" borderId="38" xfId="607" applyFont="1" applyBorder="1"/>
    <xf numFmtId="0" fontId="37" fillId="0" borderId="38" xfId="607" applyFont="1" applyBorder="1" applyAlignment="1">
      <alignment horizontal="right"/>
    </xf>
    <xf numFmtId="0" fontId="38" fillId="0" borderId="35" xfId="607" applyFont="1" applyBorder="1" applyAlignment="1">
      <alignment horizontal="center" vertical="center" wrapText="1"/>
    </xf>
    <xf numFmtId="0" fontId="25" fillId="0" borderId="0" xfId="607" applyFont="1" applyAlignment="1">
      <alignment horizontal="center" vertical="center" wrapText="1"/>
    </xf>
    <xf numFmtId="0" fontId="39" fillId="0" borderId="2" xfId="607" applyFont="1" applyBorder="1" applyAlignment="1">
      <alignment horizontal="center" vertical="center" wrapText="1"/>
    </xf>
    <xf numFmtId="0" fontId="34" fillId="0" borderId="0" xfId="607" applyFont="1" applyAlignment="1">
      <alignment horizontal="center" vertical="center" wrapText="1"/>
    </xf>
    <xf numFmtId="3" fontId="36" fillId="0" borderId="3" xfId="607" applyNumberFormat="1" applyFont="1" applyBorder="1" applyAlignment="1">
      <alignment vertical="center" wrapText="1"/>
    </xf>
    <xf numFmtId="0" fontId="5" fillId="0" borderId="0" xfId="607" applyFont="1" applyAlignment="1">
      <alignment horizontal="center" vertical="center" wrapText="1"/>
    </xf>
    <xf numFmtId="0" fontId="5" fillId="0" borderId="0" xfId="607" applyFont="1" applyAlignment="1">
      <alignment horizontal="left" vertical="center" wrapText="1"/>
    </xf>
    <xf numFmtId="0" fontId="5" fillId="0" borderId="0" xfId="0" applyFont="1"/>
    <xf numFmtId="0" fontId="40" fillId="0" borderId="0" xfId="607" applyFont="1" applyAlignment="1">
      <alignment vertical="center"/>
    </xf>
    <xf numFmtId="0" fontId="40" fillId="0" borderId="2" xfId="607" applyFont="1" applyBorder="1" applyAlignment="1">
      <alignment horizontal="center" vertical="center" wrapText="1"/>
    </xf>
    <xf numFmtId="0" fontId="56" fillId="0" borderId="38" xfId="658" applyFont="1" applyBorder="1" applyAlignment="1">
      <alignment horizontal="right"/>
    </xf>
    <xf numFmtId="0" fontId="48" fillId="29" borderId="0" xfId="656" applyFont="1" applyFill="1"/>
    <xf numFmtId="0" fontId="32" fillId="29" borderId="0" xfId="656" applyFont="1" applyFill="1"/>
    <xf numFmtId="0" fontId="57" fillId="29" borderId="0" xfId="656" applyFont="1" applyFill="1" applyAlignment="1">
      <alignment vertical="center" wrapText="1"/>
    </xf>
    <xf numFmtId="0" fontId="60" fillId="29" borderId="0" xfId="656" applyFont="1" applyFill="1" applyAlignment="1">
      <alignment vertical="center" wrapText="1"/>
    </xf>
    <xf numFmtId="0" fontId="61" fillId="29" borderId="0" xfId="656" applyFont="1" applyFill="1" applyAlignment="1">
      <alignment horizontal="center" vertical="center" wrapText="1"/>
    </xf>
    <xf numFmtId="3" fontId="59" fillId="29" borderId="2" xfId="656" applyNumberFormat="1" applyFont="1" applyFill="1" applyBorder="1" applyAlignment="1">
      <alignment horizontal="center" vertical="center" wrapText="1"/>
    </xf>
    <xf numFmtId="0" fontId="36" fillId="0" borderId="2" xfId="607" applyFont="1" applyBorder="1" applyAlignment="1">
      <alignment horizontal="center" vertical="center" wrapText="1"/>
    </xf>
    <xf numFmtId="3" fontId="36" fillId="0" borderId="2" xfId="659" applyNumberFormat="1" applyFont="1" applyBorder="1" applyAlignment="1">
      <alignment vertical="center"/>
    </xf>
    <xf numFmtId="0" fontId="40" fillId="0" borderId="0" xfId="607" applyFont="1" applyAlignment="1">
      <alignment horizontal="right" vertical="center"/>
    </xf>
    <xf numFmtId="0" fontId="31" fillId="0" borderId="0" xfId="0" applyFont="1"/>
    <xf numFmtId="0" fontId="36" fillId="0" borderId="0" xfId="0" applyFont="1"/>
    <xf numFmtId="0" fontId="35" fillId="0" borderId="0" xfId="0" applyFont="1"/>
    <xf numFmtId="0" fontId="35" fillId="0" borderId="0" xfId="0" applyFont="1" applyAlignment="1">
      <alignment vertical="center"/>
    </xf>
    <xf numFmtId="0" fontId="55" fillId="0" borderId="0" xfId="0" applyFont="1" applyAlignment="1">
      <alignment vertical="center"/>
    </xf>
    <xf numFmtId="0" fontId="55" fillId="0" borderId="2" xfId="0" applyFont="1" applyBorder="1" applyAlignment="1">
      <alignment vertical="center"/>
    </xf>
    <xf numFmtId="0" fontId="35" fillId="0" borderId="2" xfId="0" applyFont="1" applyBorder="1" applyAlignment="1">
      <alignment horizontal="center" vertical="center"/>
    </xf>
    <xf numFmtId="0" fontId="35" fillId="0" borderId="2" xfId="0" applyFont="1" applyBorder="1" applyAlignment="1">
      <alignment vertical="center"/>
    </xf>
    <xf numFmtId="0" fontId="35" fillId="0" borderId="2" xfId="0" applyFont="1" applyBorder="1" applyAlignment="1">
      <alignment horizontal="center"/>
    </xf>
    <xf numFmtId="0" fontId="35" fillId="0" borderId="2" xfId="0" applyFont="1" applyBorder="1"/>
    <xf numFmtId="0" fontId="36" fillId="0" borderId="2" xfId="0" applyFont="1" applyBorder="1" applyAlignment="1">
      <alignment horizontal="center"/>
    </xf>
    <xf numFmtId="0" fontId="36" fillId="0" borderId="2" xfId="0" applyFont="1" applyBorder="1"/>
    <xf numFmtId="0" fontId="30" fillId="0" borderId="0" xfId="607" applyFont="1" applyAlignment="1">
      <alignment horizontal="center" vertical="center" wrapText="1"/>
    </xf>
    <xf numFmtId="164" fontId="36" fillId="0" borderId="2" xfId="1371" applyFont="1" applyFill="1" applyBorder="1" applyAlignment="1">
      <alignment horizontal="right" vertical="center" wrapText="1"/>
    </xf>
    <xf numFmtId="164" fontId="40" fillId="0" borderId="2" xfId="1371" applyFont="1" applyFill="1" applyBorder="1" applyAlignment="1">
      <alignment horizontal="right" vertical="center" wrapText="1"/>
    </xf>
    <xf numFmtId="164" fontId="36" fillId="29" borderId="2" xfId="1371" applyFont="1" applyFill="1" applyBorder="1" applyAlignment="1">
      <alignment horizontal="right" vertical="center"/>
    </xf>
    <xf numFmtId="164" fontId="36" fillId="0" borderId="2" xfId="1371" applyFont="1" applyFill="1" applyBorder="1" applyAlignment="1">
      <alignment horizontal="right" vertical="center"/>
    </xf>
    <xf numFmtId="0" fontId="40" fillId="0" borderId="10" xfId="607" applyFont="1" applyBorder="1" applyAlignment="1">
      <alignment horizontal="center" vertical="center" wrapText="1"/>
    </xf>
    <xf numFmtId="0" fontId="37" fillId="0" borderId="10" xfId="607" applyFont="1" applyBorder="1" applyAlignment="1">
      <alignment horizontal="center" vertical="center" wrapText="1"/>
    </xf>
    <xf numFmtId="0" fontId="145" fillId="0" borderId="0" xfId="607" applyFont="1" applyAlignment="1">
      <alignment vertical="center" wrapText="1"/>
    </xf>
    <xf numFmtId="0" fontId="29" fillId="29" borderId="2" xfId="655" applyFont="1" applyFill="1" applyBorder="1"/>
    <xf numFmtId="0" fontId="29" fillId="29" borderId="0" xfId="655" applyFont="1" applyFill="1"/>
    <xf numFmtId="0" fontId="29" fillId="0" borderId="0" xfId="607" applyFont="1" applyAlignment="1">
      <alignment vertical="center" wrapText="1"/>
    </xf>
    <xf numFmtId="0" fontId="40" fillId="29" borderId="0" xfId="656" applyFont="1" applyFill="1" applyAlignment="1">
      <alignment horizontal="left"/>
    </xf>
    <xf numFmtId="3" fontId="55" fillId="0" borderId="2" xfId="1371" applyNumberFormat="1" applyFont="1" applyBorder="1" applyAlignment="1">
      <alignment vertical="center"/>
    </xf>
    <xf numFmtId="164" fontId="55" fillId="0" borderId="0" xfId="0" applyNumberFormat="1" applyFont="1" applyAlignment="1">
      <alignment vertical="center"/>
    </xf>
    <xf numFmtId="3" fontId="35" fillId="0" borderId="2" xfId="0" applyNumberFormat="1" applyFont="1" applyBorder="1" applyAlignment="1">
      <alignment vertical="center"/>
    </xf>
    <xf numFmtId="3" fontId="35" fillId="0" borderId="2" xfId="1371" applyNumberFormat="1" applyFont="1" applyBorder="1" applyAlignment="1">
      <alignment vertical="center"/>
    </xf>
    <xf numFmtId="3" fontId="35" fillId="0" borderId="2" xfId="0" applyNumberFormat="1" applyFont="1" applyBorder="1"/>
    <xf numFmtId="3" fontId="36" fillId="0" borderId="2" xfId="0" applyNumberFormat="1" applyFont="1" applyBorder="1"/>
    <xf numFmtId="3" fontId="36" fillId="0" borderId="2" xfId="1371" applyNumberFormat="1" applyFont="1" applyFill="1" applyBorder="1" applyAlignment="1">
      <alignment vertical="center" wrapText="1"/>
    </xf>
    <xf numFmtId="164" fontId="35" fillId="0" borderId="0" xfId="0" applyNumberFormat="1" applyFont="1" applyAlignment="1">
      <alignment vertical="center"/>
    </xf>
    <xf numFmtId="0" fontId="40" fillId="0" borderId="2" xfId="0" applyFont="1" applyBorder="1" applyAlignment="1">
      <alignment horizontal="center" vertical="center" wrapText="1"/>
    </xf>
    <xf numFmtId="0" fontId="199" fillId="49" borderId="0" xfId="656" applyFont="1" applyFill="1"/>
    <xf numFmtId="0" fontId="48" fillId="49" borderId="0" xfId="656" applyFont="1" applyFill="1"/>
    <xf numFmtId="0" fontId="29" fillId="49" borderId="0" xfId="656" applyFont="1" applyFill="1"/>
    <xf numFmtId="0" fontId="5" fillId="49" borderId="0" xfId="0" applyFont="1" applyFill="1"/>
    <xf numFmtId="0" fontId="20" fillId="49" borderId="0" xfId="656" applyFont="1" applyFill="1"/>
    <xf numFmtId="0" fontId="197" fillId="49" borderId="0" xfId="656" applyFont="1" applyFill="1" applyAlignment="1">
      <alignment vertical="center" wrapText="1"/>
    </xf>
    <xf numFmtId="0" fontId="5" fillId="49" borderId="0" xfId="0" applyFont="1" applyFill="1" applyAlignment="1">
      <alignment vertical="center"/>
    </xf>
    <xf numFmtId="0" fontId="38" fillId="49" borderId="0" xfId="656" applyFont="1" applyFill="1" applyAlignment="1">
      <alignment vertical="center" wrapText="1"/>
    </xf>
    <xf numFmtId="14" fontId="55" fillId="49" borderId="43" xfId="657" applyNumberFormat="1" applyFont="1" applyFill="1" applyBorder="1" applyAlignment="1">
      <alignment horizontal="center" vertical="center" wrapText="1"/>
    </xf>
    <xf numFmtId="14" fontId="55" fillId="49" borderId="23" xfId="657" applyNumberFormat="1" applyFont="1" applyFill="1" applyBorder="1" applyAlignment="1">
      <alignment horizontal="center" vertical="center" wrapText="1"/>
    </xf>
    <xf numFmtId="0" fontId="55" fillId="49" borderId="2" xfId="656" applyFont="1" applyFill="1" applyBorder="1" applyAlignment="1">
      <alignment horizontal="center" vertical="center" wrapText="1"/>
    </xf>
    <xf numFmtId="3" fontId="198" fillId="49" borderId="2" xfId="656" applyNumberFormat="1" applyFont="1" applyFill="1" applyBorder="1" applyAlignment="1">
      <alignment horizontal="center" vertical="center" wrapText="1"/>
    </xf>
    <xf numFmtId="0" fontId="201" fillId="49" borderId="0" xfId="656" applyFont="1" applyFill="1" applyAlignment="1">
      <alignment horizontal="center" vertical="center" wrapText="1"/>
    </xf>
    <xf numFmtId="0" fontId="55" fillId="49" borderId="2" xfId="0" applyFont="1" applyFill="1" applyBorder="1" applyAlignment="1">
      <alignment vertical="center"/>
    </xf>
    <xf numFmtId="171" fontId="55" fillId="49" borderId="2" xfId="205" applyNumberFormat="1" applyFont="1" applyFill="1" applyBorder="1" applyAlignment="1">
      <alignment horizontal="right" vertical="center"/>
    </xf>
    <xf numFmtId="0" fontId="55" fillId="49" borderId="0" xfId="0" applyFont="1" applyFill="1" applyAlignment="1">
      <alignment vertical="center"/>
    </xf>
    <xf numFmtId="0" fontId="35" fillId="49" borderId="2" xfId="0" applyFont="1" applyFill="1" applyBorder="1" applyAlignment="1">
      <alignment horizontal="center" vertical="center"/>
    </xf>
    <xf numFmtId="0" fontId="35" fillId="49" borderId="2" xfId="0" applyFont="1" applyFill="1" applyBorder="1" applyAlignment="1">
      <alignment vertical="center" wrapText="1"/>
    </xf>
    <xf numFmtId="0" fontId="35" fillId="49" borderId="2" xfId="0" applyFont="1" applyFill="1" applyBorder="1" applyAlignment="1">
      <alignment vertical="center"/>
    </xf>
    <xf numFmtId="171" fontId="35" fillId="49" borderId="2" xfId="205" applyNumberFormat="1" applyFont="1" applyFill="1" applyBorder="1" applyAlignment="1">
      <alignment horizontal="right" vertical="center"/>
    </xf>
    <xf numFmtId="0" fontId="35" fillId="49" borderId="0" xfId="0" applyFont="1" applyFill="1" applyAlignment="1">
      <alignment vertical="center"/>
    </xf>
    <xf numFmtId="171" fontId="35" fillId="49" borderId="2" xfId="205" applyNumberFormat="1" applyFont="1" applyFill="1" applyBorder="1" applyAlignment="1">
      <alignment vertical="center"/>
    </xf>
    <xf numFmtId="0" fontId="35" fillId="49" borderId="2" xfId="0" applyFont="1" applyFill="1" applyBorder="1"/>
    <xf numFmtId="0" fontId="31" fillId="49" borderId="2" xfId="0" applyFont="1" applyFill="1" applyBorder="1"/>
    <xf numFmtId="171" fontId="35" fillId="49" borderId="2" xfId="205" applyNumberFormat="1" applyFont="1" applyFill="1" applyBorder="1"/>
    <xf numFmtId="0" fontId="31" fillId="49" borderId="0" xfId="0" applyFont="1" applyFill="1"/>
    <xf numFmtId="171" fontId="202" fillId="49" borderId="2" xfId="205" applyNumberFormat="1" applyFont="1" applyFill="1" applyBorder="1" applyAlignment="1">
      <alignment horizontal="right" vertical="center"/>
    </xf>
    <xf numFmtId="171" fontId="202" fillId="49" borderId="2" xfId="205" applyNumberFormat="1" applyFont="1" applyFill="1" applyBorder="1" applyAlignment="1">
      <alignment vertical="center"/>
    </xf>
    <xf numFmtId="0" fontId="37" fillId="0" borderId="0" xfId="0" applyFont="1" applyAlignment="1">
      <alignment horizontal="right"/>
    </xf>
    <xf numFmtId="0" fontId="40" fillId="29" borderId="35" xfId="0" applyFont="1" applyFill="1" applyBorder="1" applyAlignment="1">
      <alignment vertical="center" wrapText="1"/>
    </xf>
    <xf numFmtId="0" fontId="40" fillId="29" borderId="2" xfId="0" applyFont="1" applyFill="1" applyBorder="1" applyAlignment="1">
      <alignment vertical="center" wrapText="1"/>
    </xf>
    <xf numFmtId="0" fontId="40" fillId="29" borderId="10" xfId="0" applyFont="1" applyFill="1" applyBorder="1" applyAlignment="1">
      <alignment vertical="center" wrapText="1"/>
    </xf>
    <xf numFmtId="0" fontId="40" fillId="29" borderId="2" xfId="0" applyFont="1" applyFill="1" applyBorder="1" applyAlignment="1">
      <alignment horizontal="center" vertical="center" wrapText="1"/>
    </xf>
    <xf numFmtId="0" fontId="40" fillId="29" borderId="7" xfId="0" applyFont="1" applyFill="1" applyBorder="1" applyAlignment="1">
      <alignment vertical="center" wrapText="1"/>
    </xf>
    <xf numFmtId="171" fontId="36" fillId="0" borderId="0" xfId="0" applyNumberFormat="1" applyFont="1"/>
    <xf numFmtId="0" fontId="37" fillId="29" borderId="35" xfId="0" applyFont="1" applyFill="1" applyBorder="1" applyAlignment="1">
      <alignment horizontal="center" vertical="center" wrapText="1"/>
    </xf>
    <xf numFmtId="0" fontId="36" fillId="0" borderId="22" xfId="0" applyFont="1" applyBorder="1"/>
    <xf numFmtId="0" fontId="36" fillId="0" borderId="3" xfId="0" applyFont="1" applyBorder="1"/>
    <xf numFmtId="0" fontId="40" fillId="0" borderId="3" xfId="0" applyFont="1" applyBorder="1" applyAlignment="1">
      <alignment horizontal="center" vertical="center" wrapText="1"/>
    </xf>
    <xf numFmtId="0" fontId="40" fillId="29" borderId="3" xfId="1425" applyNumberFormat="1" applyFont="1" applyFill="1" applyBorder="1" applyAlignment="1">
      <alignment horizontal="center" vertical="center"/>
    </xf>
    <xf numFmtId="171" fontId="40" fillId="29" borderId="3" xfId="1425" applyNumberFormat="1" applyFont="1" applyFill="1" applyBorder="1" applyAlignment="1">
      <alignment horizontal="right" vertical="center"/>
    </xf>
    <xf numFmtId="171" fontId="40" fillId="29" borderId="3" xfId="1425" applyNumberFormat="1" applyFont="1" applyFill="1" applyBorder="1" applyAlignment="1">
      <alignment vertical="center"/>
    </xf>
    <xf numFmtId="10" fontId="40" fillId="29" borderId="3" xfId="1425" applyNumberFormat="1" applyFont="1" applyFill="1" applyBorder="1" applyAlignment="1">
      <alignment horizontal="right" vertical="center" wrapText="1"/>
    </xf>
    <xf numFmtId="10" fontId="40" fillId="29" borderId="3" xfId="1425" applyNumberFormat="1" applyFont="1" applyFill="1" applyBorder="1" applyAlignment="1">
      <alignment horizontal="right" vertical="center"/>
    </xf>
    <xf numFmtId="171" fontId="36" fillId="0" borderId="0" xfId="1425" applyNumberFormat="1" applyFont="1"/>
    <xf numFmtId="0" fontId="40" fillId="0" borderId="3" xfId="0" applyFont="1" applyBorder="1" applyAlignment="1">
      <alignment horizontal="left" vertical="center" wrapText="1"/>
    </xf>
    <xf numFmtId="171" fontId="40" fillId="29" borderId="3" xfId="1425" applyNumberFormat="1" applyFont="1" applyFill="1" applyBorder="1" applyAlignment="1">
      <alignment horizontal="right" vertical="center" wrapText="1"/>
    </xf>
    <xf numFmtId="0" fontId="40" fillId="29" borderId="3" xfId="1425" applyNumberFormat="1" applyFont="1" applyFill="1" applyBorder="1" applyAlignment="1">
      <alignment horizontal="center" vertical="center" wrapText="1"/>
    </xf>
    <xf numFmtId="171" fontId="31" fillId="0" borderId="3" xfId="0" applyNumberFormat="1" applyFont="1" applyBorder="1" applyAlignment="1">
      <alignment horizontal="center" vertical="center" wrapText="1"/>
    </xf>
    <xf numFmtId="3" fontId="37" fillId="29" borderId="3" xfId="1423" applyNumberFormat="1" applyFont="1" applyFill="1" applyBorder="1" applyAlignment="1">
      <alignment horizontal="left" vertical="center" wrapText="1"/>
    </xf>
    <xf numFmtId="0" fontId="36" fillId="29" borderId="3" xfId="1425" applyNumberFormat="1" applyFont="1" applyFill="1" applyBorder="1" applyAlignment="1">
      <alignment horizontal="center" vertical="center"/>
    </xf>
    <xf numFmtId="171" fontId="36" fillId="29" borderId="3" xfId="1425" applyNumberFormat="1" applyFont="1" applyFill="1" applyBorder="1" applyAlignment="1">
      <alignment horizontal="right" vertical="center" wrapText="1"/>
    </xf>
    <xf numFmtId="10" fontId="36" fillId="29" borderId="3" xfId="1425" applyNumberFormat="1" applyFont="1" applyFill="1" applyBorder="1" applyAlignment="1">
      <alignment horizontal="right" vertical="center" wrapText="1"/>
    </xf>
    <xf numFmtId="10" fontId="36" fillId="29" borderId="3" xfId="1425" applyNumberFormat="1" applyFont="1" applyFill="1" applyBorder="1" applyAlignment="1">
      <alignment horizontal="center" vertical="center" wrapText="1"/>
    </xf>
    <xf numFmtId="171" fontId="36" fillId="29" borderId="3" xfId="1425" applyNumberFormat="1" applyFont="1" applyFill="1" applyBorder="1" applyAlignment="1">
      <alignment horizontal="center" vertical="center" wrapText="1"/>
    </xf>
    <xf numFmtId="0" fontId="37" fillId="0" borderId="3" xfId="1424" applyFont="1" applyBorder="1" applyAlignment="1">
      <alignment horizontal="left" vertical="center" wrapText="1"/>
    </xf>
    <xf numFmtId="0" fontId="203" fillId="0" borderId="3" xfId="1424" applyFont="1" applyBorder="1" applyAlignment="1">
      <alignment horizontal="center" vertical="center" wrapText="1"/>
    </xf>
    <xf numFmtId="0" fontId="36" fillId="0" borderId="3" xfId="0" applyFont="1" applyBorder="1" applyAlignment="1">
      <alignment horizontal="center" vertical="center" wrapText="1"/>
    </xf>
    <xf numFmtId="0" fontId="36" fillId="0" borderId="3" xfId="0" applyFont="1" applyBorder="1" applyAlignment="1">
      <alignment horizontal="left" vertical="center" wrapText="1"/>
    </xf>
    <xf numFmtId="0" fontId="36" fillId="29" borderId="3" xfId="1425" applyNumberFormat="1"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left" vertical="center" wrapText="1"/>
    </xf>
    <xf numFmtId="0" fontId="37" fillId="29" borderId="3" xfId="1425" applyNumberFormat="1" applyFont="1" applyFill="1" applyBorder="1" applyAlignment="1">
      <alignment horizontal="center" vertical="center"/>
    </xf>
    <xf numFmtId="171" fontId="37" fillId="29" borderId="3" xfId="1425" applyNumberFormat="1" applyFont="1" applyFill="1" applyBorder="1" applyAlignment="1">
      <alignment horizontal="right" vertical="center" wrapText="1"/>
    </xf>
    <xf numFmtId="10" fontId="37" fillId="29" borderId="3" xfId="1425" applyNumberFormat="1" applyFont="1" applyFill="1" applyBorder="1" applyAlignment="1">
      <alignment horizontal="right" vertical="center" wrapText="1"/>
    </xf>
    <xf numFmtId="0" fontId="37" fillId="29" borderId="3" xfId="1425" applyNumberFormat="1" applyFont="1" applyFill="1" applyBorder="1" applyAlignment="1">
      <alignment horizontal="center" vertical="center" wrapText="1"/>
    </xf>
    <xf numFmtId="0" fontId="37" fillId="0" borderId="3" xfId="0" applyFont="1" applyBorder="1"/>
    <xf numFmtId="0" fontId="37" fillId="0" borderId="0" xfId="0" applyFont="1"/>
    <xf numFmtId="171" fontId="36" fillId="0" borderId="3" xfId="0" applyNumberFormat="1" applyFont="1" applyBorder="1" applyAlignment="1">
      <alignment horizontal="center" vertical="center" wrapText="1"/>
    </xf>
    <xf numFmtId="0" fontId="36" fillId="0" borderId="39" xfId="0" applyFont="1" applyBorder="1"/>
    <xf numFmtId="0" fontId="206" fillId="0" borderId="0" xfId="607" applyFont="1" applyAlignment="1">
      <alignment vertical="center" wrapText="1"/>
    </xf>
    <xf numFmtId="0" fontId="207" fillId="0" borderId="0" xfId="607" applyFont="1" applyAlignment="1">
      <alignment vertical="center" wrapText="1"/>
    </xf>
    <xf numFmtId="0" fontId="205" fillId="0" borderId="0" xfId="607" applyFont="1" applyAlignment="1">
      <alignment horizontal="right" vertical="center"/>
    </xf>
    <xf numFmtId="0" fontId="212" fillId="0" borderId="0" xfId="607" applyFont="1" applyAlignment="1">
      <alignment horizontal="center" vertical="center" wrapText="1"/>
    </xf>
    <xf numFmtId="0" fontId="211" fillId="0" borderId="0" xfId="607" applyFont="1" applyAlignment="1">
      <alignment horizontal="center" vertical="center" wrapText="1"/>
    </xf>
    <xf numFmtId="0" fontId="204" fillId="0" borderId="0" xfId="607" applyFont="1" applyAlignment="1">
      <alignment vertical="center" wrapText="1"/>
    </xf>
    <xf numFmtId="0" fontId="207" fillId="0" borderId="0" xfId="607" applyFont="1" applyAlignment="1">
      <alignment horizontal="center" vertical="center" wrapText="1"/>
    </xf>
    <xf numFmtId="0" fontId="207" fillId="0" borderId="0" xfId="607" applyFont="1" applyAlignment="1">
      <alignment horizontal="left" vertical="center" wrapText="1"/>
    </xf>
    <xf numFmtId="0" fontId="210" fillId="0" borderId="0" xfId="607" applyFont="1" applyAlignment="1">
      <alignment vertical="center"/>
    </xf>
    <xf numFmtId="0" fontId="7" fillId="0" borderId="0" xfId="607" applyFont="1" applyAlignment="1">
      <alignment horizontal="left" vertical="center" wrapText="1"/>
    </xf>
    <xf numFmtId="0" fontId="7" fillId="0" borderId="0" xfId="607" applyFont="1" applyAlignment="1">
      <alignment vertical="center" wrapText="1"/>
    </xf>
    <xf numFmtId="0" fontId="208" fillId="0" borderId="0" xfId="607" applyFont="1" applyAlignment="1">
      <alignment horizontal="right" vertical="center"/>
    </xf>
    <xf numFmtId="0" fontId="7" fillId="0" borderId="0" xfId="607" applyFont="1" applyAlignment="1">
      <alignment horizontal="center" vertical="center" wrapText="1"/>
    </xf>
    <xf numFmtId="0" fontId="208" fillId="0" borderId="38" xfId="607" applyFont="1" applyBorder="1"/>
    <xf numFmtId="0" fontId="209" fillId="0" borderId="38" xfId="658" applyFont="1" applyBorder="1" applyAlignment="1">
      <alignment horizontal="right"/>
    </xf>
    <xf numFmtId="0" fontId="208" fillId="0" borderId="38" xfId="607" applyFont="1" applyBorder="1" applyAlignment="1">
      <alignment horizontal="right"/>
    </xf>
    <xf numFmtId="0" fontId="210" fillId="0" borderId="35" xfId="607" applyFont="1" applyBorder="1" applyAlignment="1">
      <alignment horizontal="center" vertical="center" wrapText="1"/>
    </xf>
    <xf numFmtId="0" fontId="213" fillId="0" borderId="2" xfId="607" applyFont="1" applyBorder="1" applyAlignment="1">
      <alignment horizontal="center" vertical="center" wrapText="1"/>
    </xf>
    <xf numFmtId="0" fontId="205" fillId="0" borderId="2" xfId="607" applyFont="1" applyBorder="1" applyAlignment="1">
      <alignment horizontal="center" vertical="center" wrapText="1"/>
    </xf>
    <xf numFmtId="0" fontId="205" fillId="0" borderId="2" xfId="607" applyFont="1" applyBorder="1" applyAlignment="1">
      <alignment horizontal="left" vertical="center" wrapText="1"/>
    </xf>
    <xf numFmtId="3" fontId="205" fillId="0" borderId="2" xfId="607" applyNumberFormat="1" applyFont="1" applyBorder="1" applyAlignment="1">
      <alignment vertical="center" wrapText="1"/>
    </xf>
    <xf numFmtId="3" fontId="205" fillId="0" borderId="3" xfId="607" applyNumberFormat="1" applyFont="1" applyBorder="1" applyAlignment="1">
      <alignment vertical="center" wrapText="1"/>
    </xf>
    <xf numFmtId="0" fontId="7" fillId="0" borderId="2" xfId="607" applyFont="1" applyBorder="1" applyAlignment="1">
      <alignment horizontal="center" vertical="center" wrapText="1"/>
    </xf>
    <xf numFmtId="0" fontId="7" fillId="0" borderId="2" xfId="607" applyFont="1" applyBorder="1" applyAlignment="1">
      <alignment horizontal="left" vertical="center" wrapText="1"/>
    </xf>
    <xf numFmtId="3" fontId="7" fillId="0" borderId="2" xfId="607" applyNumberFormat="1" applyFont="1" applyBorder="1" applyAlignment="1">
      <alignment vertical="center" wrapText="1"/>
    </xf>
    <xf numFmtId="3" fontId="7" fillId="0" borderId="3" xfId="607" applyNumberFormat="1" applyFont="1" applyBorder="1" applyAlignment="1">
      <alignment vertical="center" wrapText="1"/>
    </xf>
    <xf numFmtId="3" fontId="207" fillId="0" borderId="0" xfId="607" applyNumberFormat="1" applyFont="1" applyAlignment="1">
      <alignment vertical="center" wrapText="1"/>
    </xf>
    <xf numFmtId="0" fontId="7" fillId="0" borderId="2" xfId="607" quotePrefix="1" applyFont="1" applyBorder="1" applyAlignment="1">
      <alignment horizontal="left" vertical="center" wrapText="1"/>
    </xf>
    <xf numFmtId="169" fontId="205" fillId="0" borderId="41" xfId="607" applyNumberFormat="1" applyFont="1" applyBorder="1" applyAlignment="1">
      <alignment vertical="center" wrapText="1"/>
    </xf>
    <xf numFmtId="3" fontId="204" fillId="0" borderId="0" xfId="607" applyNumberFormat="1" applyFont="1" applyAlignment="1">
      <alignment vertical="center" wrapText="1"/>
    </xf>
    <xf numFmtId="0" fontId="207" fillId="0" borderId="2" xfId="607" applyFont="1" applyBorder="1" applyAlignment="1">
      <alignment vertical="center" wrapText="1"/>
    </xf>
    <xf numFmtId="3" fontId="205" fillId="0" borderId="40" xfId="607" applyNumberFormat="1" applyFont="1" applyBorder="1" applyAlignment="1">
      <alignment vertical="center" wrapText="1"/>
    </xf>
    <xf numFmtId="169" fontId="205" fillId="0" borderId="3" xfId="607" applyNumberFormat="1" applyFont="1" applyBorder="1" applyAlignment="1">
      <alignment vertical="center" wrapText="1"/>
    </xf>
    <xf numFmtId="0" fontId="205" fillId="0" borderId="0" xfId="607" applyFont="1" applyAlignment="1">
      <alignment horizontal="center" vertical="center" wrapText="1"/>
    </xf>
    <xf numFmtId="0" fontId="36" fillId="0" borderId="2" xfId="607" applyFont="1" applyBorder="1" applyAlignment="1">
      <alignment horizontal="left" vertical="center" wrapText="1"/>
    </xf>
    <xf numFmtId="3" fontId="36" fillId="0" borderId="2" xfId="607" applyNumberFormat="1" applyFont="1" applyBorder="1" applyAlignment="1">
      <alignment vertical="center" wrapText="1"/>
    </xf>
    <xf numFmtId="0" fontId="205" fillId="0" borderId="0" xfId="607" applyFont="1" applyAlignment="1">
      <alignment horizontal="center" vertical="center" wrapText="1"/>
    </xf>
    <xf numFmtId="0" fontId="37" fillId="0" borderId="0" xfId="607" applyFont="1" applyAlignment="1">
      <alignment horizontal="center" vertical="center" wrapText="1"/>
    </xf>
    <xf numFmtId="0" fontId="36" fillId="0" borderId="0" xfId="607" applyFont="1" applyAlignment="1">
      <alignment horizontal="center" vertical="center" wrapText="1"/>
    </xf>
    <xf numFmtId="0" fontId="197" fillId="49" borderId="0" xfId="0" applyFont="1" applyFill="1" applyAlignment="1">
      <alignment horizontal="right"/>
    </xf>
    <xf numFmtId="0" fontId="55" fillId="49" borderId="35" xfId="656" applyFont="1" applyFill="1" applyBorder="1" applyAlignment="1">
      <alignment horizontal="center" vertical="center" wrapText="1"/>
    </xf>
    <xf numFmtId="0" fontId="55" fillId="49" borderId="10" xfId="656" applyFont="1" applyFill="1" applyBorder="1" applyAlignment="1">
      <alignment horizontal="center" vertical="center" wrapText="1"/>
    </xf>
    <xf numFmtId="0" fontId="55" fillId="49" borderId="7" xfId="656" applyFont="1" applyFill="1" applyBorder="1" applyAlignment="1">
      <alignment horizontal="center" vertical="center" wrapText="1"/>
    </xf>
    <xf numFmtId="171" fontId="200" fillId="49" borderId="0" xfId="205" applyNumberFormat="1" applyFont="1" applyFill="1" applyAlignment="1">
      <alignment horizontal="center"/>
    </xf>
    <xf numFmtId="14" fontId="55" fillId="49" borderId="45" xfId="657" applyNumberFormat="1" applyFont="1" applyFill="1" applyBorder="1" applyAlignment="1">
      <alignment horizontal="center" vertical="center" wrapText="1"/>
    </xf>
    <xf numFmtId="14" fontId="55" fillId="49" borderId="46" xfId="657" applyNumberFormat="1" applyFont="1" applyFill="1" applyBorder="1" applyAlignment="1">
      <alignment horizontal="center" vertical="center" wrapText="1"/>
    </xf>
    <xf numFmtId="14" fontId="55" fillId="49" borderId="47" xfId="657" applyNumberFormat="1" applyFont="1" applyFill="1" applyBorder="1" applyAlignment="1">
      <alignment horizontal="center" vertical="center" wrapText="1"/>
    </xf>
    <xf numFmtId="14" fontId="55" fillId="49" borderId="48" xfId="657" applyNumberFormat="1" applyFont="1" applyFill="1" applyBorder="1" applyAlignment="1">
      <alignment horizontal="center" vertical="center" wrapText="1"/>
    </xf>
    <xf numFmtId="0" fontId="55" fillId="49" borderId="29" xfId="656" applyFont="1" applyFill="1" applyBorder="1" applyAlignment="1">
      <alignment horizontal="center" vertical="center" wrapText="1"/>
    </xf>
    <xf numFmtId="0" fontId="55" fillId="49" borderId="17" xfId="656" applyFont="1" applyFill="1" applyBorder="1" applyAlignment="1">
      <alignment horizontal="center" vertical="center" wrapText="1"/>
    </xf>
    <xf numFmtId="0" fontId="55" fillId="49" borderId="42" xfId="656" applyFont="1" applyFill="1" applyBorder="1" applyAlignment="1">
      <alignment horizontal="center" vertical="center" wrapText="1"/>
    </xf>
    <xf numFmtId="0" fontId="55" fillId="49" borderId="45" xfId="656" applyFont="1" applyFill="1" applyBorder="1" applyAlignment="1">
      <alignment horizontal="center" vertical="center" wrapText="1"/>
    </xf>
    <xf numFmtId="0" fontId="55" fillId="49" borderId="44" xfId="656" applyFont="1" applyFill="1" applyBorder="1" applyAlignment="1">
      <alignment horizontal="center" vertical="center" wrapText="1"/>
    </xf>
    <xf numFmtId="0" fontId="55" fillId="49" borderId="46" xfId="656" applyFont="1" applyFill="1" applyBorder="1" applyAlignment="1">
      <alignment horizontal="center" vertical="center" wrapText="1"/>
    </xf>
    <xf numFmtId="0" fontId="55" fillId="49" borderId="47" xfId="656" applyFont="1" applyFill="1" applyBorder="1" applyAlignment="1">
      <alignment horizontal="center" vertical="center" wrapText="1"/>
    </xf>
    <xf numFmtId="0" fontId="55" fillId="49" borderId="38" xfId="656" applyFont="1" applyFill="1" applyBorder="1" applyAlignment="1">
      <alignment horizontal="center" vertical="center" wrapText="1"/>
    </xf>
    <xf numFmtId="0" fontId="55" fillId="49" borderId="48" xfId="656" applyFont="1" applyFill="1" applyBorder="1" applyAlignment="1">
      <alignment horizontal="center" vertical="center" wrapText="1"/>
    </xf>
    <xf numFmtId="0" fontId="55" fillId="49" borderId="2" xfId="656" applyFont="1" applyFill="1" applyBorder="1" applyAlignment="1">
      <alignment horizontal="center" vertical="center" wrapText="1"/>
    </xf>
    <xf numFmtId="0" fontId="196" fillId="49" borderId="0" xfId="656" applyFont="1" applyFill="1" applyAlignment="1">
      <alignment horizontal="right" vertical="center"/>
    </xf>
    <xf numFmtId="14" fontId="55" fillId="49" borderId="2" xfId="657" applyNumberFormat="1" applyFont="1" applyFill="1" applyBorder="1" applyAlignment="1">
      <alignment horizontal="center" vertical="center" wrapText="1"/>
    </xf>
    <xf numFmtId="14" fontId="55" fillId="49" borderId="35" xfId="657" applyNumberFormat="1" applyFont="1" applyFill="1" applyBorder="1" applyAlignment="1">
      <alignment horizontal="center" vertical="center" wrapText="1"/>
    </xf>
    <xf numFmtId="14" fontId="55" fillId="49" borderId="7" xfId="657" applyNumberFormat="1" applyFont="1" applyFill="1" applyBorder="1" applyAlignment="1">
      <alignment horizontal="center" vertical="center" wrapText="1"/>
    </xf>
    <xf numFmtId="0" fontId="40" fillId="49" borderId="0" xfId="656" applyFont="1" applyFill="1" applyAlignment="1">
      <alignment horizontal="left"/>
    </xf>
    <xf numFmtId="49" fontId="55" fillId="49" borderId="2" xfId="656" applyNumberFormat="1" applyFont="1" applyFill="1" applyBorder="1" applyAlignment="1">
      <alignment horizontal="center" vertical="center" wrapText="1"/>
    </xf>
    <xf numFmtId="0" fontId="194" fillId="49" borderId="0" xfId="656" applyFont="1" applyFill="1" applyAlignment="1">
      <alignment horizontal="center" wrapText="1"/>
    </xf>
    <xf numFmtId="0" fontId="195" fillId="49" borderId="0" xfId="656" applyFont="1" applyFill="1" applyAlignment="1">
      <alignment horizontal="center" vertical="center" wrapText="1"/>
    </xf>
    <xf numFmtId="0" fontId="40" fillId="29" borderId="35" xfId="0" applyFont="1" applyFill="1" applyBorder="1" applyAlignment="1">
      <alignment horizontal="center" vertical="center" wrapText="1"/>
    </xf>
    <xf numFmtId="0" fontId="40" fillId="29" borderId="10" xfId="0" applyFont="1" applyFill="1" applyBorder="1" applyAlignment="1">
      <alignment horizontal="center" vertical="center" wrapText="1"/>
    </xf>
    <xf numFmtId="0" fontId="40" fillId="29" borderId="7" xfId="0" applyFont="1" applyFill="1" applyBorder="1" applyAlignment="1">
      <alignment horizontal="center" vertical="center" wrapText="1"/>
    </xf>
    <xf numFmtId="0" fontId="56" fillId="0" borderId="0" xfId="0" applyFont="1" applyAlignment="1">
      <alignment horizontal="center"/>
    </xf>
    <xf numFmtId="0" fontId="40" fillId="0" borderId="0" xfId="0" applyFont="1" applyAlignment="1">
      <alignment horizontal="right"/>
    </xf>
    <xf numFmtId="0" fontId="40" fillId="0" borderId="0" xfId="0" applyFont="1" applyAlignment="1">
      <alignment horizontal="center"/>
    </xf>
    <xf numFmtId="0" fontId="56" fillId="0" borderId="0" xfId="0" applyFont="1" applyAlignment="1">
      <alignment horizontal="center" vertical="center"/>
    </xf>
    <xf numFmtId="0" fontId="40" fillId="29" borderId="2" xfId="0" applyFont="1" applyFill="1" applyBorder="1" applyAlignment="1">
      <alignment horizontal="center" vertical="center" wrapText="1"/>
    </xf>
    <xf numFmtId="0" fontId="40" fillId="0" borderId="2" xfId="0" applyFont="1" applyBorder="1" applyAlignment="1">
      <alignment horizontal="center" vertical="center" wrapText="1"/>
    </xf>
    <xf numFmtId="0" fontId="62" fillId="29" borderId="35" xfId="656" applyFont="1" applyFill="1" applyBorder="1" applyAlignment="1">
      <alignment horizontal="center" vertical="center" wrapText="1"/>
    </xf>
    <xf numFmtId="0" fontId="62" fillId="29" borderId="10" xfId="656" applyFont="1" applyFill="1" applyBorder="1" applyAlignment="1">
      <alignment horizontal="center" vertical="center" wrapText="1"/>
    </xf>
    <xf numFmtId="0" fontId="62" fillId="29" borderId="7" xfId="656" applyFont="1" applyFill="1" applyBorder="1" applyAlignment="1">
      <alignment horizontal="center" vertical="center" wrapText="1"/>
    </xf>
    <xf numFmtId="0" fontId="62" fillId="29" borderId="29" xfId="656" applyFont="1" applyFill="1" applyBorder="1" applyAlignment="1">
      <alignment horizontal="center" vertical="center" wrapText="1"/>
    </xf>
    <xf numFmtId="0" fontId="62" fillId="29" borderId="42" xfId="656" applyFont="1" applyFill="1" applyBorder="1" applyAlignment="1">
      <alignment horizontal="center" vertical="center" wrapText="1"/>
    </xf>
    <xf numFmtId="0" fontId="63" fillId="29" borderId="35" xfId="656" applyFont="1" applyFill="1" applyBorder="1" applyAlignment="1">
      <alignment horizontal="center" vertical="center" wrapText="1"/>
    </xf>
    <xf numFmtId="0" fontId="63" fillId="29" borderId="7" xfId="656" applyFont="1" applyFill="1" applyBorder="1" applyAlignment="1">
      <alignment horizontal="center" vertical="center" wrapText="1"/>
    </xf>
    <xf numFmtId="49" fontId="62" fillId="29" borderId="2" xfId="656" applyNumberFormat="1" applyFont="1" applyFill="1" applyBorder="1" applyAlignment="1">
      <alignment horizontal="center" vertical="center" wrapText="1"/>
    </xf>
    <xf numFmtId="49" fontId="62" fillId="29" borderId="35" xfId="656" applyNumberFormat="1" applyFont="1" applyFill="1" applyBorder="1" applyAlignment="1">
      <alignment horizontal="center" vertical="center" wrapText="1"/>
    </xf>
    <xf numFmtId="49" fontId="62" fillId="29" borderId="10" xfId="656" applyNumberFormat="1" applyFont="1" applyFill="1" applyBorder="1" applyAlignment="1">
      <alignment horizontal="center" vertical="center" wrapText="1"/>
    </xf>
    <xf numFmtId="49" fontId="62" fillId="29" borderId="7" xfId="656" applyNumberFormat="1" applyFont="1" applyFill="1" applyBorder="1" applyAlignment="1">
      <alignment horizontal="center" vertical="center" wrapText="1"/>
    </xf>
    <xf numFmtId="0" fontId="62" fillId="29" borderId="2" xfId="656" applyFont="1" applyFill="1" applyBorder="1" applyAlignment="1">
      <alignment horizontal="center" vertical="center" wrapText="1"/>
    </xf>
    <xf numFmtId="0" fontId="58" fillId="29" borderId="0" xfId="656" applyFont="1" applyFill="1" applyAlignment="1">
      <alignment horizontal="right" vertical="center"/>
    </xf>
    <xf numFmtId="0" fontId="40" fillId="29" borderId="0" xfId="656" applyFont="1" applyFill="1" applyAlignment="1">
      <alignment horizontal="left"/>
    </xf>
    <xf numFmtId="0" fontId="40" fillId="29" borderId="0" xfId="656" applyFont="1" applyFill="1" applyAlignment="1">
      <alignment horizontal="right"/>
    </xf>
    <xf numFmtId="0" fontId="57" fillId="29" borderId="0" xfId="656" applyFont="1" applyFill="1" applyAlignment="1">
      <alignment horizontal="center" wrapText="1"/>
    </xf>
    <xf numFmtId="0" fontId="193" fillId="29" borderId="0" xfId="656" applyFont="1" applyFill="1" applyAlignment="1">
      <alignment horizontal="center" wrapText="1"/>
    </xf>
    <xf numFmtId="0" fontId="48" fillId="0" borderId="0" xfId="607" applyFont="1" applyAlignment="1">
      <alignment horizontal="center" wrapText="1"/>
    </xf>
    <xf numFmtId="0" fontId="37" fillId="0" borderId="0" xfId="0" applyFont="1" applyAlignment="1">
      <alignment horizontal="center" vertical="center" wrapText="1"/>
    </xf>
    <xf numFmtId="0" fontId="40" fillId="0" borderId="0" xfId="607" applyFont="1" applyAlignment="1">
      <alignment horizontal="right" vertical="center"/>
    </xf>
  </cellXfs>
  <cellStyles count="2987">
    <cellStyle name="_x0001_" xfId="1373"/>
    <cellStyle name="          _x000d__x000a_shell=progman.exe_x000d__x000a_m" xfId="1"/>
    <cellStyle name="          _x000d__x000a_shell=progman.exe_x000d__x000a_m 2" xfId="1426"/>
    <cellStyle name="%" xfId="2"/>
    <cellStyle name=",." xfId="3"/>
    <cellStyle name="." xfId="4"/>
    <cellStyle name="??" xfId="5"/>
    <cellStyle name="?? [0.00]_        " xfId="6"/>
    <cellStyle name="?? [0]" xfId="7"/>
    <cellStyle name="?_x001d_??%U©÷u&amp;H©÷9_x0008_? s_x000a__x0007__x0001__x0001_" xfId="8"/>
    <cellStyle name="?_x001d_??%U©÷u&amp;H©÷9_x0008_?_x0009_s_x000a__x0007__x0001__x0001_" xfId="1427"/>
    <cellStyle name="???? [0.00]_      " xfId="9"/>
    <cellStyle name="??????????????????? [0]_FTC_OFFER" xfId="10"/>
    <cellStyle name="???????????????????_FTC_OFFER" xfId="11"/>
    <cellStyle name="????_      " xfId="12"/>
    <cellStyle name="???[0]_?? DI" xfId="13"/>
    <cellStyle name="???_?? DI" xfId="14"/>
    <cellStyle name="??[0]_BRE" xfId="15"/>
    <cellStyle name="??_      " xfId="16"/>
    <cellStyle name="??A? [0]_ÿÿÿÿÿÿ_1_¢¬???¢â? " xfId="17"/>
    <cellStyle name="??A?_ÿÿÿÿÿÿ_1_¢¬???¢â? " xfId="18"/>
    <cellStyle name="?¡±¢¥?_?¨ù??¢´¢¥_¢¬???¢â? " xfId="19"/>
    <cellStyle name="?ðÇ%U?&amp;H?_x0008_?s_x000a__x0007__x0001__x0001_" xfId="20"/>
    <cellStyle name="[0]_Chi phÝ kh¸c_V" xfId="21"/>
    <cellStyle name="_130307 So sanh thuc hien 2012 - du toan 2012 moi (pan khac)" xfId="1374"/>
    <cellStyle name="_130313 Mau  bieu bao cao nguon luc cua dia phuong sua" xfId="1375"/>
    <cellStyle name="_130818 Tong hop Danh gia thu 2013" xfId="1376"/>
    <cellStyle name="_130818 Tong hop Danh gia thu 2013_140921 bu giam thu ND 209" xfId="1377"/>
    <cellStyle name="_2.THDA" xfId="22"/>
    <cellStyle name="_Bang Chi tieu (2)" xfId="23"/>
    <cellStyle name="_Bang Chi tieu (2) 2" xfId="1428"/>
    <cellStyle name="_Bao cao tai NPP PHAN DUNG 22-7" xfId="24"/>
    <cellStyle name="_BIEU DIEU CHINH KH 2010 (Dong)" xfId="25"/>
    <cellStyle name="_Bieu dieu chinh KH ngay 28-10" xfId="26"/>
    <cellStyle name="_Bieu TH 3-4-6 Khanh" xfId="27"/>
    <cellStyle name="_Book1" xfId="28"/>
    <cellStyle name="_Book1_1" xfId="29"/>
    <cellStyle name="_Book1_Bang thanh tien  dot 5" xfId="30"/>
    <cellStyle name="_Book1_Bang thanh toan dot 4-1chuan in" xfId="31"/>
    <cellStyle name="_Book1_Thanh toan Co Ngua dot1 theo phu luc so 1421-1" xfId="32"/>
    <cellStyle name="_Book2" xfId="33"/>
    <cellStyle name="_BS VON DOT 1-2010 dieu chinh theo anh Hien (27-6-2010)" xfId="34"/>
    <cellStyle name="_Cac DA chua duoc phan von tu dau nam (21-5-2010)" xfId="35"/>
    <cellStyle name="_CONG NGHIEP 14.10.2010" xfId="36"/>
    <cellStyle name="_Copy of Bieu Dieu chinh phong Q,H 16 h ngay 3-11" xfId="37"/>
    <cellStyle name="_Copy of MAU BIEU DIEU CHINH KH2010" xfId="38"/>
    <cellStyle name="_Den bu 2005" xfId="39"/>
    <cellStyle name="_DG 2012-DT2013 - Theo sac thue -sua" xfId="1378"/>
    <cellStyle name="_DG 2012-DT2013 - Theo sac thue -sua_27-8Tong hop PA uoc 2012-DT 2013 -PA 420.000 ty-490.000 ty chuyen doi" xfId="1379"/>
    <cellStyle name="_Dieu chinh TPCP nam 2010( thuy)" xfId="40"/>
    <cellStyle name="_DT via he" xfId="41"/>
    <cellStyle name="_Dutoankhaosatsau" xfId="42"/>
    <cellStyle name="_F4-6" xfId="43"/>
    <cellStyle name="_GIA-DUTHAU" xfId="44"/>
    <cellStyle name="_kh von 2011 (10-11-10)" xfId="45"/>
    <cellStyle name="_KH XDCB 2010" xfId="46"/>
    <cellStyle name="_kinhphi (sua)" xfId="47"/>
    <cellStyle name="_KT (2)" xfId="1380"/>
    <cellStyle name="_KT (2)_1" xfId="1381"/>
    <cellStyle name="_KT (2)_2" xfId="1382"/>
    <cellStyle name="_KT (2)_2_TG-TH" xfId="1383"/>
    <cellStyle name="_KT (2)_3" xfId="1384"/>
    <cellStyle name="_KT (2)_3_TG-TH" xfId="1385"/>
    <cellStyle name="_KT (2)_4" xfId="1386"/>
    <cellStyle name="_KT (2)_4_TG-TH" xfId="1387"/>
    <cellStyle name="_KT (2)_5" xfId="1388"/>
    <cellStyle name="_KT (2)_TG-TH" xfId="1389"/>
    <cellStyle name="_KT_TG" xfId="1390"/>
    <cellStyle name="_KT_TG_1" xfId="1391"/>
    <cellStyle name="_KT_TG_2" xfId="1392"/>
    <cellStyle name="_KT_TG_3" xfId="1393"/>
    <cellStyle name="_KT_TG_4" xfId="1394"/>
    <cellStyle name="_LuuNgay24-07-2006Bao cao tai NPP PHAN DUNG 22-7" xfId="48"/>
    <cellStyle name="_MAU BIEU DIEU CHINH KH2010" xfId="49"/>
    <cellStyle name="_P quan-huyen 14.10.2010" xfId="50"/>
    <cellStyle name="_Phu luc kem BC gui VP Bo (18.2)" xfId="1395"/>
    <cellStyle name="_rieng dc dau gia 2010" xfId="51"/>
    <cellStyle name="_TG-TH" xfId="1396"/>
    <cellStyle name="_TG-TH_1" xfId="1397"/>
    <cellStyle name="_TG-TH_2" xfId="1398"/>
    <cellStyle name="_TG-TH_3" xfId="1399"/>
    <cellStyle name="_TG-TH_4" xfId="1400"/>
    <cellStyle name="_Tong hop KH 2011 vong 1 (9-8-2010 CHUAN)" xfId="52"/>
    <cellStyle name="~1" xfId="53"/>
    <cellStyle name="•W?_Format" xfId="54"/>
    <cellStyle name="•W€_’·Šú‰p•¶" xfId="55"/>
    <cellStyle name="•W_’·Šú‰p•¶" xfId="56"/>
    <cellStyle name="W_STDFOR" xfId="57"/>
    <cellStyle name="0" xfId="58"/>
    <cellStyle name="0.0" xfId="59"/>
    <cellStyle name="1" xfId="60"/>
    <cellStyle name="1_2-Ha GiangBB2011-V1" xfId="1401"/>
    <cellStyle name="1_50-BB Vung tau 2011" xfId="1402"/>
    <cellStyle name="1_52-Long An2011.BB-V1" xfId="1403"/>
    <cellStyle name="1_7 noi 48 goi C5 9 vi na" xfId="61"/>
    <cellStyle name="1_Bieu TH 3-4-6 Khanh" xfId="62"/>
    <cellStyle name="1_Book1" xfId="63"/>
    <cellStyle name="1_Book1_1" xfId="64"/>
    <cellStyle name="1_Cau thuy dien Ban La (Cu Anh)" xfId="65"/>
    <cellStyle name="1_DC TDC 2010 (PA 13-10-2010)" xfId="66"/>
    <cellStyle name="1_DT KT ngay 10-9-2005" xfId="67"/>
    <cellStyle name="1_Dtdchinh2397" xfId="68"/>
    <cellStyle name="1_Dtdchinh2397 2" xfId="1429"/>
    <cellStyle name="1_Dtdchinh2397_De xuat ke hoach von nam 2021 (01.11.2020)" xfId="1430"/>
    <cellStyle name="1_Dtdchinh2397_De xuat ke hoach von nam 2021 (01.11.2020) CHUAN cuối" xfId="1431"/>
    <cellStyle name="1_Dtdchinh2397_dụ kiến kế hoạch vốn năm 2022" xfId="1432"/>
    <cellStyle name="1_Dtdchinh2397_dụ kiến kế hoạch vốn năm 2022 (30.11.2021)" xfId="1433"/>
    <cellStyle name="1_Dtdchinh2397_dụ kiến kế hoạch vốn năm 2022 (30.11.2021)chuan" xfId="1434"/>
    <cellStyle name="1_Dtdchinh2397_ke hoach von nam 2021" xfId="1435"/>
    <cellStyle name="1_Dtdchinh2397_kem theo cong van giao chu dau tu" xfId="1436"/>
    <cellStyle name="1_DTXL goi 11(20-9-05)" xfId="69"/>
    <cellStyle name="1_Du thau" xfId="70"/>
    <cellStyle name="1_Du toan (5 - 04 - 2004)" xfId="71"/>
    <cellStyle name="1_Du toan 558 (Km17+508.12 - Km 22)" xfId="72"/>
    <cellStyle name="1_Du toan Cong" xfId="73"/>
    <cellStyle name="1_Dutoan xuatban" xfId="74"/>
    <cellStyle name="1_Dutoan xuatbanlan2" xfId="75"/>
    <cellStyle name="1_Gia_VLQL48_duyet " xfId="76"/>
    <cellStyle name="1_GIA-DUTHAU" xfId="77"/>
    <cellStyle name="1_goi 1" xfId="78"/>
    <cellStyle name="1_Hoi Song" xfId="79"/>
    <cellStyle name="1_KlQdinhduyet" xfId="80"/>
    <cellStyle name="1_MAU BIEU DIEU CHINH KH2010" xfId="81"/>
    <cellStyle name="1_Phuong an-CKNH (sua) " xfId="82"/>
    <cellStyle name="1_ÿÿÿÿÿ" xfId="83"/>
    <cellStyle name="12.75" xfId="84"/>
    <cellStyle name="15" xfId="85"/>
    <cellStyle name="¹éºÐÀ²_±âÅ¸" xfId="86"/>
    <cellStyle name="2" xfId="87"/>
    <cellStyle name="2_7 noi 48 goi C5 9 vi na" xfId="88"/>
    <cellStyle name="2_Book1" xfId="89"/>
    <cellStyle name="2_Book1_1" xfId="90"/>
    <cellStyle name="2_Cau thuy dien Ban La (Cu Anh)" xfId="91"/>
    <cellStyle name="2_DT KT ngay 10-9-2005" xfId="92"/>
    <cellStyle name="2_Dtdchinh2397" xfId="93"/>
    <cellStyle name="2_Dtdchinh2397 2" xfId="1437"/>
    <cellStyle name="2_Dtdchinh2397_De xuat ke hoach von nam 2021 (01.11.2020)" xfId="1438"/>
    <cellStyle name="2_Dtdchinh2397_De xuat ke hoach von nam 2021 (01.11.2020) CHUAN cuối" xfId="1439"/>
    <cellStyle name="2_Dtdchinh2397_dụ kiến kế hoạch vốn năm 2022" xfId="1440"/>
    <cellStyle name="2_Dtdchinh2397_dụ kiến kế hoạch vốn năm 2022 (30.11.2021)" xfId="1441"/>
    <cellStyle name="2_Dtdchinh2397_dụ kiến kế hoạch vốn năm 2022 (30.11.2021)chuan" xfId="1442"/>
    <cellStyle name="2_Dtdchinh2397_ke hoach von nam 2021" xfId="1443"/>
    <cellStyle name="2_Dtdchinh2397_kem theo cong van giao chu dau tu" xfId="1444"/>
    <cellStyle name="2_DTXL goi 11(20-9-05)" xfId="94"/>
    <cellStyle name="2_Du toan (5 - 04 - 2004)" xfId="95"/>
    <cellStyle name="2_Du toan 558 (Km17+508.12 - Km 22)" xfId="96"/>
    <cellStyle name="2_Dutoan xuatban" xfId="97"/>
    <cellStyle name="2_Dutoan xuatbanlan2" xfId="98"/>
    <cellStyle name="2_Gia_VLQL48_duyet " xfId="99"/>
    <cellStyle name="2_goi 1" xfId="100"/>
    <cellStyle name="2_Hoi Song" xfId="101"/>
    <cellStyle name="2_KlQdinhduyet" xfId="102"/>
    <cellStyle name="2_Phuong an-CKNH (sua) " xfId="103"/>
    <cellStyle name="2_ÿÿÿÿÿ" xfId="104"/>
    <cellStyle name="20" xfId="105"/>
    <cellStyle name="20 2" xfId="1445"/>
    <cellStyle name="20% - Nhấn1" xfId="106"/>
    <cellStyle name="20% - Nhấn2" xfId="107"/>
    <cellStyle name="20% - Nhấn3" xfId="108"/>
    <cellStyle name="20% - Nhấn4" xfId="109"/>
    <cellStyle name="20% - Nhấn5" xfId="110"/>
    <cellStyle name="20% - Nhấn6" xfId="111"/>
    <cellStyle name="3" xfId="112"/>
    <cellStyle name="3_7 noi 48 goi C5 9 vi na" xfId="113"/>
    <cellStyle name="3_Book1" xfId="114"/>
    <cellStyle name="3_Book1_1" xfId="115"/>
    <cellStyle name="3_Cau thuy dien Ban La (Cu Anh)" xfId="116"/>
    <cellStyle name="3_DT KT ngay 10-9-2005" xfId="117"/>
    <cellStyle name="3_Dtdchinh2397" xfId="118"/>
    <cellStyle name="3_Dtdchinh2397 2" xfId="1446"/>
    <cellStyle name="3_Dtdchinh2397_De xuat ke hoach von nam 2021 (01.11.2020)" xfId="1447"/>
    <cellStyle name="3_Dtdchinh2397_De xuat ke hoach von nam 2021 (01.11.2020) CHUAN cuối" xfId="1448"/>
    <cellStyle name="3_Dtdchinh2397_dụ kiến kế hoạch vốn năm 2022" xfId="1449"/>
    <cellStyle name="3_Dtdchinh2397_dụ kiến kế hoạch vốn năm 2022 (30.11.2021)" xfId="1450"/>
    <cellStyle name="3_Dtdchinh2397_dụ kiến kế hoạch vốn năm 2022 (30.11.2021)chuan" xfId="1451"/>
    <cellStyle name="3_Dtdchinh2397_ke hoach von nam 2021" xfId="1452"/>
    <cellStyle name="3_Dtdchinh2397_kem theo cong van giao chu dau tu" xfId="1453"/>
    <cellStyle name="3_DTXL goi 11(20-9-05)" xfId="119"/>
    <cellStyle name="3_Du toan (5 - 04 - 2004)" xfId="120"/>
    <cellStyle name="3_Du toan 558 (Km17+508.12 - Km 22)" xfId="121"/>
    <cellStyle name="3_Dutoan xuatban" xfId="122"/>
    <cellStyle name="3_Dutoan xuatbanlan2" xfId="123"/>
    <cellStyle name="3_Gia_VLQL48_duyet " xfId="124"/>
    <cellStyle name="3_goi 1" xfId="125"/>
    <cellStyle name="3_Hoi Song" xfId="126"/>
    <cellStyle name="3_KlQdinhduyet" xfId="127"/>
    <cellStyle name="3_Phuong an-CKNH (sua) " xfId="128"/>
    <cellStyle name="3_ÿÿÿÿÿ" xfId="129"/>
    <cellStyle name="4" xfId="130"/>
    <cellStyle name="4_7 noi 48 goi C5 9 vi na" xfId="131"/>
    <cellStyle name="4_Book1" xfId="132"/>
    <cellStyle name="4_Book1_1" xfId="133"/>
    <cellStyle name="4_Cau thuy dien Ban La (Cu Anh)" xfId="134"/>
    <cellStyle name="4_DT KT ngay 10-9-2005" xfId="135"/>
    <cellStyle name="4_Dtdchinh2397" xfId="136"/>
    <cellStyle name="4_Dtdchinh2397 2" xfId="1454"/>
    <cellStyle name="4_Dtdchinh2397_De xuat ke hoach von nam 2021 (01.11.2020)" xfId="1455"/>
    <cellStyle name="4_Dtdchinh2397_De xuat ke hoach von nam 2021 (01.11.2020) CHUAN cuối" xfId="1456"/>
    <cellStyle name="4_Dtdchinh2397_dụ kiến kế hoạch vốn năm 2022" xfId="1457"/>
    <cellStyle name="4_Dtdchinh2397_dụ kiến kế hoạch vốn năm 2022 (30.11.2021)" xfId="1458"/>
    <cellStyle name="4_Dtdchinh2397_dụ kiến kế hoạch vốn năm 2022 (30.11.2021)chuan" xfId="1459"/>
    <cellStyle name="4_Dtdchinh2397_ke hoach von nam 2021" xfId="1460"/>
    <cellStyle name="4_Dtdchinh2397_kem theo cong van giao chu dau tu" xfId="1461"/>
    <cellStyle name="4_DTXL goi 11(20-9-05)" xfId="137"/>
    <cellStyle name="4_Du toan (5 - 04 - 2004)" xfId="138"/>
    <cellStyle name="4_Du toan 558 (Km17+508.12 - Km 22)" xfId="139"/>
    <cellStyle name="4_Dutoan xuatban" xfId="140"/>
    <cellStyle name="4_Dutoan xuatbanlan2" xfId="141"/>
    <cellStyle name="4_Gia_VLQL48_duyet " xfId="142"/>
    <cellStyle name="4_goi 1" xfId="143"/>
    <cellStyle name="4_Hoi Song" xfId="144"/>
    <cellStyle name="4_KlQdinhduyet" xfId="145"/>
    <cellStyle name="4_Phuong an-CKNH (sua) " xfId="146"/>
    <cellStyle name="4_ÿÿÿÿÿ" xfId="147"/>
    <cellStyle name="40% - Nhấn1" xfId="148"/>
    <cellStyle name="40% - Nhấn2" xfId="149"/>
    <cellStyle name="40% - Nhấn3" xfId="150"/>
    <cellStyle name="40% - Nhấn4" xfId="151"/>
    <cellStyle name="40% - Nhấn5" xfId="152"/>
    <cellStyle name="40% - Nhấn6" xfId="153"/>
    <cellStyle name="52" xfId="1404"/>
    <cellStyle name="6" xfId="154"/>
    <cellStyle name="6 2" xfId="1462"/>
    <cellStyle name="6_Bang thanh tien  dot 5 25-12" xfId="155"/>
    <cellStyle name="6_Book1" xfId="156"/>
    <cellStyle name="6_De xuat ke hoach von nam 2021 (01.11.2020)" xfId="1463"/>
    <cellStyle name="6_De xuat ke hoach von nam 2021 (01.11.2020) CHUAN cuối" xfId="1464"/>
    <cellStyle name="6_dụ kiến kế hoạch vốn năm 2022" xfId="1465"/>
    <cellStyle name="6_dụ kiến kế hoạch vốn năm 2022 (30.11.2021)" xfId="1466"/>
    <cellStyle name="6_dụ kiến kế hoạch vốn năm 2022 (30.11.2021)chuan" xfId="1467"/>
    <cellStyle name="6_ke hoach von nam 2021" xfId="1468"/>
    <cellStyle name="6_kem theo cong van giao chu dau tu" xfId="1469"/>
    <cellStyle name="6_PL_QD_chinh_trang(1)" xfId="157"/>
    <cellStyle name="6_PL_QD_chinh_trang(1)_Bieu ho tro muc tieu ke hoach 3 nam 2013 -2015 ngay 25 10" xfId="158"/>
    <cellStyle name="6_PL_QD_chinh_trang(1)_Bieu KH 2013-2015 va 2013 ban chinh" xfId="159"/>
    <cellStyle name="6_PL_QD_chinh_trang(1)_Bieu KH 3 nam 2013 - 2015 (29 - 11)" xfId="160"/>
    <cellStyle name="6_PL_QD_chinh_trang(1)_Bieu KH 3 nam 2013 - 2015 va 2013 ngay 6-12" xfId="161"/>
    <cellStyle name="6_Thanh toan Co Ngua dot1 theo phu luc so 1421-1" xfId="162"/>
    <cellStyle name="6_Thanh toan Co Ngua dot1 theo phu luc so 1421-1_Bieu ho tro muc tieu ke hoach 3 nam 2013 -2015 ngay 25 10" xfId="163"/>
    <cellStyle name="6_Thanh toan Co Ngua dot1 theo phu luc so 1421-1_Bieu KH 2013-2015 va 2013 ban chinh" xfId="164"/>
    <cellStyle name="6_Thanh toan Co Ngua dot1 theo phu luc so 1421-1_Bieu KH 3 nam 2013 - 2015 (29 - 11)" xfId="165"/>
    <cellStyle name="6_Thanh toan Co Ngua dot1 theo phu luc so 1421-1_Bieu KH 3 nam 2013 - 2015 va 2013 ngay 6-12" xfId="166"/>
    <cellStyle name="60% - Nhấn1" xfId="167"/>
    <cellStyle name="60% - Nhấn2" xfId="168"/>
    <cellStyle name="60% - Nhấn3" xfId="169"/>
    <cellStyle name="60% - Nhấn4" xfId="170"/>
    <cellStyle name="60% - Nhấn5" xfId="171"/>
    <cellStyle name="60% - Nhấn6" xfId="172"/>
    <cellStyle name="ÅëÈ­ [0]_¿ì¹°Åë" xfId="173"/>
    <cellStyle name="AeE­ [0]_INQUIRY ¿?¾÷AßAø " xfId="174"/>
    <cellStyle name="ÅëÈ­ [0]_laroux" xfId="175"/>
    <cellStyle name="ÅëÈ­_¿ì¹°Åë" xfId="176"/>
    <cellStyle name="AeE­_INQUIRY ¿?¾÷AßAø " xfId="177"/>
    <cellStyle name="ÅëÈ­_laroux" xfId="178"/>
    <cellStyle name="APPEAR" xfId="179"/>
    <cellStyle name="args.style" xfId="180"/>
    <cellStyle name="arial" xfId="181"/>
    <cellStyle name="ÄÞ¸¶ [0]_¿ì¹°Åë" xfId="182"/>
    <cellStyle name="AÞ¸¶ [0]_INQUIRY ¿?¾÷AßAø " xfId="183"/>
    <cellStyle name="ÄÞ¸¶ [0]_L601CPT" xfId="184"/>
    <cellStyle name="ÄÞ¸¶_¿ì¹°Åë" xfId="185"/>
    <cellStyle name="AÞ¸¶_INQUIRY ¿?¾÷AßAø " xfId="186"/>
    <cellStyle name="ÄÞ¸¶_L601CPT" xfId="187"/>
    <cellStyle name="AutoFormat Options" xfId="1405"/>
    <cellStyle name="Body" xfId="188"/>
    <cellStyle name="C?AØ_¿?¾÷CoE² " xfId="189"/>
    <cellStyle name="Ç¥ÁØ_#2(M17)_1" xfId="190"/>
    <cellStyle name="C￥AØ_¿μ¾÷CoE² " xfId="191"/>
    <cellStyle name="Ç¥ÁØ_±³°¢¼ö·®" xfId="192"/>
    <cellStyle name="C￥AØ_≫c¾÷ºIº° AN°e " xfId="193"/>
    <cellStyle name="Calc Currency (0)" xfId="194"/>
    <cellStyle name="Calc Currency (2)" xfId="195"/>
    <cellStyle name="Calc Percent (0)" xfId="196"/>
    <cellStyle name="Calc Percent (1)" xfId="197"/>
    <cellStyle name="Calc Percent (2)" xfId="198"/>
    <cellStyle name="Calc Units (0)" xfId="199"/>
    <cellStyle name="Calc Units (1)" xfId="200"/>
    <cellStyle name="Calc Units (2)" xfId="201"/>
    <cellStyle name="category" xfId="202"/>
    <cellStyle name="Chi phÝ kh¸c_Book1" xfId="203"/>
    <cellStyle name="CHUONG" xfId="204"/>
    <cellStyle name="Comma" xfId="205" builtinId="3"/>
    <cellStyle name="Comma  - Style1" xfId="206"/>
    <cellStyle name="Comma  - Style2" xfId="207"/>
    <cellStyle name="Comma  - Style3" xfId="208"/>
    <cellStyle name="Comma  - Style4" xfId="209"/>
    <cellStyle name="Comma  - Style5" xfId="210"/>
    <cellStyle name="Comma  - Style6" xfId="211"/>
    <cellStyle name="Comma  - Style7" xfId="212"/>
    <cellStyle name="Comma  - Style8" xfId="213"/>
    <cellStyle name="Comma [ ,]" xfId="214"/>
    <cellStyle name="Comma [0]" xfId="1371" builtinId="6"/>
    <cellStyle name="Comma [0] 2" xfId="215"/>
    <cellStyle name="Comma [0] 2 2" xfId="216"/>
    <cellStyle name="Comma [0] 2 2 2" xfId="217"/>
    <cellStyle name="Comma [0] 2 2_17-11-05 KH 2018 (du thao lan 1)" xfId="218"/>
    <cellStyle name="Comma [0] 2 3" xfId="219"/>
    <cellStyle name="Comma [0] 2 3 2" xfId="220"/>
    <cellStyle name="Comma [0] 2 4" xfId="221"/>
    <cellStyle name="Comma [0] 2_BIEU 88." xfId="222"/>
    <cellStyle name="Comma [0] 3" xfId="223"/>
    <cellStyle name="Comma [0] 4" xfId="224"/>
    <cellStyle name="Comma [0] 5" xfId="225"/>
    <cellStyle name="Comma [0] 6" xfId="226"/>
    <cellStyle name="Comma [00]" xfId="227"/>
    <cellStyle name="Comma 10" xfId="228"/>
    <cellStyle name="Comma 10 2" xfId="229"/>
    <cellStyle name="Comma 10 2 2" xfId="230"/>
    <cellStyle name="Comma 10 2 3" xfId="231"/>
    <cellStyle name="Comma 10 3" xfId="232"/>
    <cellStyle name="Comma 10 4" xfId="233"/>
    <cellStyle name="Comma 10 5" xfId="234"/>
    <cellStyle name="Comma 10 6" xfId="235"/>
    <cellStyle name="Comma 10 7" xfId="236"/>
    <cellStyle name="Comma 10 8" xfId="237"/>
    <cellStyle name="Comma 10 9" xfId="238"/>
    <cellStyle name="Comma 10_Tong hop tang thu cap bach" xfId="239"/>
    <cellStyle name="Comma 11" xfId="240"/>
    <cellStyle name="Comma 11 2" xfId="241"/>
    <cellStyle name="Comma 11 3" xfId="242"/>
    <cellStyle name="Comma 12" xfId="243"/>
    <cellStyle name="Comma 12 2" xfId="244"/>
    <cellStyle name="Comma 12 3" xfId="245"/>
    <cellStyle name="Comma 13" xfId="246"/>
    <cellStyle name="Comma 13 2" xfId="247"/>
    <cellStyle name="Comma 14" xfId="248"/>
    <cellStyle name="Comma 15" xfId="249"/>
    <cellStyle name="Comma 16" xfId="250"/>
    <cellStyle name="Comma 17" xfId="251"/>
    <cellStyle name="Comma 18" xfId="252"/>
    <cellStyle name="Comma 19" xfId="253"/>
    <cellStyle name="Comma 2" xfId="254"/>
    <cellStyle name="Comma 2 10" xfId="255"/>
    <cellStyle name="Comma 2 10 2" xfId="1470"/>
    <cellStyle name="Comma 2 11" xfId="256"/>
    <cellStyle name="Comma 2 11 2" xfId="257"/>
    <cellStyle name="Comma 2 12" xfId="258"/>
    <cellStyle name="Comma 2 2" xfId="259"/>
    <cellStyle name="Comma 2 2 2" xfId="260"/>
    <cellStyle name="Comma 2 2 2 2" xfId="261"/>
    <cellStyle name="Comma 2 2 2 3" xfId="262"/>
    <cellStyle name="Comma 2 2 3" xfId="263"/>
    <cellStyle name="Comma 2 2 4" xfId="264"/>
    <cellStyle name="Comma 2 3" xfId="265"/>
    <cellStyle name="Comma 2 4" xfId="266"/>
    <cellStyle name="Comma 2 5" xfId="267"/>
    <cellStyle name="Comma 2 6" xfId="268"/>
    <cellStyle name="Comma 2 7" xfId="269"/>
    <cellStyle name="Comma 2 8" xfId="270"/>
    <cellStyle name="Comma 2 9" xfId="271"/>
    <cellStyle name="Comma 2 9 2" xfId="1471"/>
    <cellStyle name="Comma 2_17-11-05 KH 2018 (du thao lan 1)" xfId="272"/>
    <cellStyle name="Comma 20" xfId="273"/>
    <cellStyle name="Comma 21" xfId="274"/>
    <cellStyle name="Comma 22" xfId="1372"/>
    <cellStyle name="Comma 23" xfId="1425"/>
    <cellStyle name="Comma 3" xfId="275"/>
    <cellStyle name="Comma 3 10" xfId="276"/>
    <cellStyle name="Comma 3 11" xfId="277"/>
    <cellStyle name="Comma 3 2" xfId="278"/>
    <cellStyle name="Comma 3 2 3" xfId="279"/>
    <cellStyle name="Comma 3 3" xfId="280"/>
    <cellStyle name="Comma 3 4" xfId="281"/>
    <cellStyle name="Comma 3 5" xfId="282"/>
    <cellStyle name="Comma 3 6" xfId="283"/>
    <cellStyle name="Comma 3 7" xfId="284"/>
    <cellStyle name="Comma 3 8" xfId="285"/>
    <cellStyle name="Comma 3 9" xfId="286"/>
    <cellStyle name="Comma 3_17-11-05 KH 2018 (du thao lan 1)" xfId="287"/>
    <cellStyle name="Comma 33" xfId="288"/>
    <cellStyle name="Comma 4" xfId="289"/>
    <cellStyle name="Comma 4 10" xfId="290"/>
    <cellStyle name="Comma 4 2" xfId="291"/>
    <cellStyle name="Comma 4 2 2" xfId="292"/>
    <cellStyle name="Comma 4 3" xfId="293"/>
    <cellStyle name="Comma 4 4" xfId="294"/>
    <cellStyle name="Comma 4 5" xfId="295"/>
    <cellStyle name="Comma 4 6" xfId="296"/>
    <cellStyle name="Comma 4 7" xfId="297"/>
    <cellStyle name="Comma 4 8" xfId="298"/>
    <cellStyle name="Comma 4 9" xfId="299"/>
    <cellStyle name="Comma 4_17-11-05 KH 2018 (du thao lan 1)" xfId="300"/>
    <cellStyle name="Comma 5" xfId="301"/>
    <cellStyle name="Comma 5 2" xfId="302"/>
    <cellStyle name="Comma 5 3" xfId="1472"/>
    <cellStyle name="Comma 5 4" xfId="303"/>
    <cellStyle name="Comma 5 4 2" xfId="304"/>
    <cellStyle name="Comma 5 4 2 2" xfId="1473"/>
    <cellStyle name="Comma 5_17-11-05 KH 2018 (du thao lan 1)" xfId="305"/>
    <cellStyle name="Comma 6" xfId="306"/>
    <cellStyle name="Comma 6 2" xfId="307"/>
    <cellStyle name="Comma 6 3" xfId="308"/>
    <cellStyle name="Comma 7" xfId="309"/>
    <cellStyle name="Comma 7 2" xfId="310"/>
    <cellStyle name="Comma 7 2 2" xfId="311"/>
    <cellStyle name="Comma 7 2 2 2" xfId="1474"/>
    <cellStyle name="Comma 7 2 3" xfId="312"/>
    <cellStyle name="Comma 7 2 3 2" xfId="1475"/>
    <cellStyle name="Comma 7 2 4" xfId="1476"/>
    <cellStyle name="Comma 7 3" xfId="1477"/>
    <cellStyle name="Comma 8" xfId="313"/>
    <cellStyle name="Comma 9" xfId="314"/>
    <cellStyle name="Comma 9 2" xfId="315"/>
    <cellStyle name="comma zerodec" xfId="316"/>
    <cellStyle name="Comma0" xfId="317"/>
    <cellStyle name="Comma0 - Modelo1" xfId="318"/>
    <cellStyle name="Comma0 - Style1" xfId="319"/>
    <cellStyle name="Comma1 - Modelo2" xfId="320"/>
    <cellStyle name="Comma1 - Style2" xfId="321"/>
    <cellStyle name="cong" xfId="322"/>
    <cellStyle name="Copied" xfId="323"/>
    <cellStyle name="CUOC" xfId="324"/>
    <cellStyle name="Currency [00]" xfId="325"/>
    <cellStyle name="Currency0" xfId="326"/>
    <cellStyle name="Currency1" xfId="327"/>
    <cellStyle name="D1" xfId="328"/>
    <cellStyle name="D1 2" xfId="1478"/>
    <cellStyle name="Date" xfId="329"/>
    <cellStyle name="Date Short" xfId="330"/>
    <cellStyle name="Date_Bao Cao Kiem Tra  trung bay Ke milk-yomilk CK 2" xfId="331"/>
    <cellStyle name="Đầu ra" xfId="332"/>
    <cellStyle name="Đầu vào" xfId="333"/>
    <cellStyle name="DAUDE" xfId="334"/>
    <cellStyle name="Đề mục 1" xfId="335"/>
    <cellStyle name="Đề mục 2" xfId="336"/>
    <cellStyle name="Đề mục 3" xfId="337"/>
    <cellStyle name="Đề mục 4" xfId="338"/>
    <cellStyle name="DELTA" xfId="339"/>
    <cellStyle name="Dezimal [0]_68574_Materialbedarfsliste" xfId="340"/>
    <cellStyle name="Dezimal_68574_Materialbedarfsliste" xfId="341"/>
    <cellStyle name="Dia" xfId="342"/>
    <cellStyle name="Dollar (zero dec)" xfId="343"/>
    <cellStyle name="Dung" xfId="344"/>
    <cellStyle name="Dung 2" xfId="1479"/>
    <cellStyle name="Dziesi?tny [0]_Invoices2001Slovakia" xfId="345"/>
    <cellStyle name="Dziesi?tny_Invoices2001Slovakia" xfId="346"/>
    <cellStyle name="Dziesietny [0]_Invoices2001Slovakia" xfId="347"/>
    <cellStyle name="Dziesiętny [0]_Invoices2001Slovakia" xfId="348"/>
    <cellStyle name="Dziesietny [0]_Invoices2001Slovakia_01_Nha so 1_Dien" xfId="349"/>
    <cellStyle name="Dziesiętny [0]_Invoices2001Slovakia_01_Nha so 1_Dien" xfId="350"/>
    <cellStyle name="Dziesietny [0]_Invoices2001Slovakia_10_Nha so 10_Dien1" xfId="351"/>
    <cellStyle name="Dziesiętny [0]_Invoices2001Slovakia_10_Nha so 10_Dien1" xfId="352"/>
    <cellStyle name="Dziesietny [0]_Invoices2001Slovakia_Bang thanh tien  dot 5" xfId="353"/>
    <cellStyle name="Dziesiętny [0]_Invoices2001Slovakia_Bang thanh tien  dot 5" xfId="354"/>
    <cellStyle name="Dziesietny [0]_Invoices2001Slovakia_Bang thanh tien  dot 5 25-12" xfId="355"/>
    <cellStyle name="Dziesiętny [0]_Invoices2001Slovakia_Bang thanh tien  dot 5 25-12" xfId="356"/>
    <cellStyle name="Dziesietny [0]_Invoices2001Slovakia_Bang thanh toan dot 4-1chuan in" xfId="357"/>
    <cellStyle name="Dziesiętny [0]_Invoices2001Slovakia_Bang thanh toan dot 4-1chuan in" xfId="358"/>
    <cellStyle name="Dziesietny [0]_Invoices2001Slovakia_Book1" xfId="359"/>
    <cellStyle name="Dziesiętny [0]_Invoices2001Slovakia_Book1" xfId="360"/>
    <cellStyle name="Dziesietny [0]_Invoices2001Slovakia_Book1_1" xfId="361"/>
    <cellStyle name="Dziesiętny [0]_Invoices2001Slovakia_Book1_1" xfId="362"/>
    <cellStyle name="Dziesietny [0]_Invoices2001Slovakia_Book1_1_Book1" xfId="363"/>
    <cellStyle name="Dziesiętny [0]_Invoices2001Slovakia_Book1_1_Book1" xfId="364"/>
    <cellStyle name="Dziesietny [0]_Invoices2001Slovakia_Book1_1_Book1 2" xfId="1480"/>
    <cellStyle name="Dziesiętny [0]_Invoices2001Slovakia_Book1_1_Book1 2" xfId="1481"/>
    <cellStyle name="Dziesietny [0]_Invoices2001Slovakia_Book1_2" xfId="365"/>
    <cellStyle name="Dziesiętny [0]_Invoices2001Slovakia_Book1_2" xfId="366"/>
    <cellStyle name="Dziesietny [0]_Invoices2001Slovakia_Book1_2 2" xfId="1482"/>
    <cellStyle name="Dziesiętny [0]_Invoices2001Slovakia_Book1_2 2" xfId="1483"/>
    <cellStyle name="Dziesietny [0]_Invoices2001Slovakia_Book1_Bang thanh tien  dot 5" xfId="367"/>
    <cellStyle name="Dziesiętny [0]_Invoices2001Slovakia_Book1_Bang thanh tien  dot 5" xfId="368"/>
    <cellStyle name="Dziesietny [0]_Invoices2001Slovakia_Book1_Bang thanh toan dot 4-1chuan in" xfId="369"/>
    <cellStyle name="Dziesiętny [0]_Invoices2001Slovakia_Book1_Bang thanh toan dot 4-1chuan in" xfId="370"/>
    <cellStyle name="Dziesietny [0]_Invoices2001Slovakia_Book1_kh von 2011 (10-11-10)" xfId="371"/>
    <cellStyle name="Dziesiętny [0]_Invoices2001Slovakia_Book1_kh von 2011 (10-11-10)" xfId="372"/>
    <cellStyle name="Dziesietny [0]_Invoices2001Slovakia_Book1_Thanh toan Co Ngua dot1 theo phu luc so 1421-1" xfId="373"/>
    <cellStyle name="Dziesiętny [0]_Invoices2001Slovakia_Book1_Thanh toan Co Ngua dot1 theo phu luc so 1421-1" xfId="374"/>
    <cellStyle name="Dziesietny [0]_Invoices2001Slovakia_Book1_Tong hop Cac tuyen(9-1-06)" xfId="375"/>
    <cellStyle name="Dziesiętny [0]_Invoices2001Slovakia_Book1_Tong hop Cac tuyen(9-1-06)" xfId="376"/>
    <cellStyle name="Dziesietny [0]_Invoices2001Slovakia_DT via he" xfId="377"/>
    <cellStyle name="Dziesiętny [0]_Invoices2001Slovakia_Nhµ ®Ó xe" xfId="378"/>
    <cellStyle name="Dziesietny [0]_Invoices2001Slovakia_Nha bao ve(28-7-05)" xfId="379"/>
    <cellStyle name="Dziesiętny [0]_Invoices2001Slovakia_Nha bao ve(28-7-05)" xfId="380"/>
    <cellStyle name="Dziesietny [0]_Invoices2001Slovakia_NHA de xe nguyen du" xfId="381"/>
    <cellStyle name="Dziesiętny [0]_Invoices2001Slovakia_NHA de xe nguyen du" xfId="382"/>
    <cellStyle name="Dziesietny [0]_Invoices2001Slovakia_Nhalamviec VTC(25-1-05)" xfId="383"/>
    <cellStyle name="Dziesiętny [0]_Invoices2001Slovakia_Nhalamviec VTC(25-1-05)" xfId="384"/>
    <cellStyle name="Dziesietny [0]_Invoices2001Slovakia_t.nuoc(12-10-06)" xfId="385"/>
    <cellStyle name="Dziesiętny [0]_Invoices2001Slovakia_TDT KHANH HOA" xfId="386"/>
    <cellStyle name="Dziesietny [0]_Invoices2001Slovakia_TDT KHANH HOA_Tong hop Cac tuyen(9-1-06)" xfId="387"/>
    <cellStyle name="Dziesiętny [0]_Invoices2001Slovakia_TDT KHANH HOA_Tong hop Cac tuyen(9-1-06)" xfId="388"/>
    <cellStyle name="Dziesietny [0]_Invoices2001Slovakia_TDT quangngai" xfId="389"/>
    <cellStyle name="Dziesiętny [0]_Invoices2001Slovakia_TDT quangngai" xfId="390"/>
    <cellStyle name="Dziesietny [0]_Invoices2001Slovakia_TMDT(10-5-06)" xfId="391"/>
    <cellStyle name="Dziesietny_Invoices2001Slovakia" xfId="392"/>
    <cellStyle name="Dziesiętny_Invoices2001Slovakia" xfId="393"/>
    <cellStyle name="Dziesietny_Invoices2001Slovakia_01_Nha so 1_Dien" xfId="394"/>
    <cellStyle name="Dziesiętny_Invoices2001Slovakia_01_Nha so 1_Dien" xfId="395"/>
    <cellStyle name="Dziesietny_Invoices2001Slovakia_10_Nha so 10_Dien1" xfId="396"/>
    <cellStyle name="Dziesiętny_Invoices2001Slovakia_10_Nha so 10_Dien1" xfId="397"/>
    <cellStyle name="Dziesietny_Invoices2001Slovakia_Bang thanh tien  dot 5" xfId="398"/>
    <cellStyle name="Dziesiętny_Invoices2001Slovakia_Bang thanh tien  dot 5" xfId="399"/>
    <cellStyle name="Dziesietny_Invoices2001Slovakia_Bang thanh tien  dot 5 25-12" xfId="400"/>
    <cellStyle name="Dziesiętny_Invoices2001Slovakia_Bang thanh tien  dot 5 25-12" xfId="401"/>
    <cellStyle name="Dziesietny_Invoices2001Slovakia_Bang thanh toan dot 4-1chuan in" xfId="402"/>
    <cellStyle name="Dziesiętny_Invoices2001Slovakia_Bang thanh toan dot 4-1chuan in" xfId="403"/>
    <cellStyle name="Dziesietny_Invoices2001Slovakia_Book1" xfId="404"/>
    <cellStyle name="Dziesiętny_Invoices2001Slovakia_Book1" xfId="405"/>
    <cellStyle name="Dziesietny_Invoices2001Slovakia_Book1_1" xfId="406"/>
    <cellStyle name="Dziesiętny_Invoices2001Slovakia_Book1_1" xfId="407"/>
    <cellStyle name="Dziesietny_Invoices2001Slovakia_Book1_1_Book1" xfId="408"/>
    <cellStyle name="Dziesiętny_Invoices2001Slovakia_Book1_1_Book1" xfId="409"/>
    <cellStyle name="Dziesietny_Invoices2001Slovakia_Book1_1_Book1 2" xfId="1484"/>
    <cellStyle name="Dziesiętny_Invoices2001Slovakia_Book1_1_Book1 2" xfId="1485"/>
    <cellStyle name="Dziesietny_Invoices2001Slovakia_Book1_2" xfId="410"/>
    <cellStyle name="Dziesiętny_Invoices2001Slovakia_Book1_2" xfId="411"/>
    <cellStyle name="Dziesietny_Invoices2001Slovakia_Book1_2 2" xfId="1486"/>
    <cellStyle name="Dziesiętny_Invoices2001Slovakia_Book1_2 2" xfId="1487"/>
    <cellStyle name="Dziesietny_Invoices2001Slovakia_Book1_Bang thanh tien  dot 5" xfId="412"/>
    <cellStyle name="Dziesiętny_Invoices2001Slovakia_Book1_Bang thanh tien  dot 5" xfId="413"/>
    <cellStyle name="Dziesietny_Invoices2001Slovakia_Book1_Bang thanh toan dot 4-1chuan in" xfId="414"/>
    <cellStyle name="Dziesiętny_Invoices2001Slovakia_Book1_Bang thanh toan dot 4-1chuan in" xfId="415"/>
    <cellStyle name="Dziesietny_Invoices2001Slovakia_Book1_kh von 2011 (10-11-10)" xfId="416"/>
    <cellStyle name="Dziesiętny_Invoices2001Slovakia_Book1_kh von 2011 (10-11-10)" xfId="417"/>
    <cellStyle name="Dziesietny_Invoices2001Slovakia_Book1_Thanh toan Co Ngua dot1 theo phu luc so 1421-1" xfId="418"/>
    <cellStyle name="Dziesiętny_Invoices2001Slovakia_Book1_Thanh toan Co Ngua dot1 theo phu luc so 1421-1" xfId="419"/>
    <cellStyle name="Dziesietny_Invoices2001Slovakia_Book1_Tong hop Cac tuyen(9-1-06)" xfId="420"/>
    <cellStyle name="Dziesiętny_Invoices2001Slovakia_Book1_Tong hop Cac tuyen(9-1-06)" xfId="421"/>
    <cellStyle name="Dziesietny_Invoices2001Slovakia_DT via he" xfId="422"/>
    <cellStyle name="Dziesiętny_Invoices2001Slovakia_Nhµ ®Ó xe" xfId="423"/>
    <cellStyle name="Dziesietny_Invoices2001Slovakia_Nha bao ve(28-7-05)" xfId="424"/>
    <cellStyle name="Dziesiętny_Invoices2001Slovakia_Nha bao ve(28-7-05)" xfId="425"/>
    <cellStyle name="Dziesietny_Invoices2001Slovakia_NHA de xe nguyen du" xfId="426"/>
    <cellStyle name="Dziesiętny_Invoices2001Slovakia_NHA de xe nguyen du" xfId="427"/>
    <cellStyle name="Dziesietny_Invoices2001Slovakia_Nhalamviec VTC(25-1-05)" xfId="428"/>
    <cellStyle name="Dziesiętny_Invoices2001Slovakia_Nhalamviec VTC(25-1-05)" xfId="429"/>
    <cellStyle name="Dziesietny_Invoices2001Slovakia_t.nuoc(12-10-06)" xfId="430"/>
    <cellStyle name="Dziesiętny_Invoices2001Slovakia_TDT KHANH HOA" xfId="431"/>
    <cellStyle name="Dziesietny_Invoices2001Slovakia_TDT KHANH HOA_Tong hop Cac tuyen(9-1-06)" xfId="432"/>
    <cellStyle name="Dziesiętny_Invoices2001Slovakia_TDT KHANH HOA_Tong hop Cac tuyen(9-1-06)" xfId="433"/>
    <cellStyle name="Dziesietny_Invoices2001Slovakia_TDT quangngai" xfId="434"/>
    <cellStyle name="Dziesiętny_Invoices2001Slovakia_TDT quangngai" xfId="435"/>
    <cellStyle name="Dziesietny_Invoices2001Slovakia_TMDT(10-5-06)" xfId="436"/>
    <cellStyle name="e" xfId="437"/>
    <cellStyle name="e 2" xfId="1488"/>
    <cellStyle name="Encabez1" xfId="438"/>
    <cellStyle name="Encabez2" xfId="439"/>
    <cellStyle name="Enter Currency (0)" xfId="440"/>
    <cellStyle name="Enter Currency (2)" xfId="441"/>
    <cellStyle name="Enter Units (0)" xfId="442"/>
    <cellStyle name="Enter Units (1)" xfId="443"/>
    <cellStyle name="Enter Units (2)" xfId="444"/>
    <cellStyle name="Entered" xfId="445"/>
    <cellStyle name="entry" xfId="446"/>
    <cellStyle name="Euro" xfId="447"/>
    <cellStyle name="Excel Built-in Normal" xfId="448"/>
    <cellStyle name="f" xfId="449"/>
    <cellStyle name="f 2" xfId="1489"/>
    <cellStyle name="F2" xfId="450"/>
    <cellStyle name="F3" xfId="451"/>
    <cellStyle name="F4" xfId="452"/>
    <cellStyle name="F5" xfId="453"/>
    <cellStyle name="F6" xfId="454"/>
    <cellStyle name="F7" xfId="455"/>
    <cellStyle name="F8" xfId="456"/>
    <cellStyle name="Fijo" xfId="457"/>
    <cellStyle name="Financiero" xfId="458"/>
    <cellStyle name="Fixed" xfId="459"/>
    <cellStyle name="Font Britannic16" xfId="460"/>
    <cellStyle name="Font Britannic18" xfId="461"/>
    <cellStyle name="Font CenturyCond 18" xfId="462"/>
    <cellStyle name="Font Cond20" xfId="463"/>
    <cellStyle name="Font LucidaSans16" xfId="464"/>
    <cellStyle name="Font NewCenturyCond18" xfId="465"/>
    <cellStyle name="Font Ottawa14" xfId="466"/>
    <cellStyle name="Font Ottawa16" xfId="467"/>
    <cellStyle name="Formulas" xfId="468"/>
    <cellStyle name="Ghi chú" xfId="469"/>
    <cellStyle name="gia" xfId="470"/>
    <cellStyle name="Grey" xfId="471"/>
    <cellStyle name="h" xfId="472"/>
    <cellStyle name="ha" xfId="473"/>
    <cellStyle name="hai" xfId="1406"/>
    <cellStyle name="Head 1" xfId="474"/>
    <cellStyle name="HEADER" xfId="475"/>
    <cellStyle name="Header1" xfId="476"/>
    <cellStyle name="Header2" xfId="477"/>
    <cellStyle name="HEADING1" xfId="478"/>
    <cellStyle name="HEADING2" xfId="479"/>
    <cellStyle name="HEADINGS" xfId="480"/>
    <cellStyle name="HEADINGSTOP" xfId="481"/>
    <cellStyle name="headoption" xfId="482"/>
    <cellStyle name="hh" xfId="483"/>
    <cellStyle name="hhh" xfId="484"/>
    <cellStyle name="HIDE" xfId="485"/>
    <cellStyle name="Hoa-Scholl" xfId="486"/>
    <cellStyle name="Hyperlink 2" xfId="2980"/>
    <cellStyle name="i phÝ kh¸c_B¶ng 2" xfId="487"/>
    <cellStyle name="I.3" xfId="488"/>
    <cellStyle name="i·0" xfId="1407"/>
    <cellStyle name="ï-¾È»ê_BiÓu TB" xfId="489"/>
    <cellStyle name="Input [yellow]" xfId="490"/>
    <cellStyle name="kh¸c_Bang Chi tieu" xfId="491"/>
    <cellStyle name="khanh" xfId="492"/>
    <cellStyle name="khanh 2" xfId="1490"/>
    <cellStyle name="khung" xfId="493"/>
    <cellStyle name="Kiểm tra Ô" xfId="494"/>
    <cellStyle name="kien1" xfId="495"/>
    <cellStyle name="KL" xfId="496"/>
    <cellStyle name="Ledger 17 x 11 in" xfId="497"/>
    <cellStyle name="Ledger 17 x 11 in 2" xfId="498"/>
    <cellStyle name="Ledger 17 x 11 in 2 2" xfId="499"/>
    <cellStyle name="Ledger 17 x 11 in 2 3" xfId="500"/>
    <cellStyle name="Ledger 17 x 11 in 3" xfId="501"/>
    <cellStyle name="Ledger 17 x 11 in 3 2" xfId="502"/>
    <cellStyle name="Ledger 17 x 11 in_3 TONG HOP KH 2013 (ngay 15-11)" xfId="503"/>
    <cellStyle name="Lien hypertexte" xfId="504"/>
    <cellStyle name="Line" xfId="505"/>
    <cellStyle name="Link Currency (0)" xfId="506"/>
    <cellStyle name="Link Currency (2)" xfId="507"/>
    <cellStyle name="Link Units (0)" xfId="508"/>
    <cellStyle name="Link Units (1)" xfId="509"/>
    <cellStyle name="Link Units (2)" xfId="510"/>
    <cellStyle name="Loai CBDT" xfId="1408"/>
    <cellStyle name="Loai CT" xfId="1409"/>
    <cellStyle name="Loai GD" xfId="1410"/>
    <cellStyle name="MARK" xfId="511"/>
    <cellStyle name="Migliaia (0)_CALPREZZ" xfId="512"/>
    <cellStyle name="Migliaia_ PESO ELETTR." xfId="513"/>
    <cellStyle name="Millares [0]_10 AVERIAS MASIVAS + ANT" xfId="514"/>
    <cellStyle name="Millares_Well Timing" xfId="515"/>
    <cellStyle name="Milliers [0]_      " xfId="516"/>
    <cellStyle name="Milliers_      " xfId="517"/>
    <cellStyle name="Model" xfId="518"/>
    <cellStyle name="moi" xfId="519"/>
    <cellStyle name="Moneda [0]_Well Timing" xfId="520"/>
    <cellStyle name="Moneda_Well Timing" xfId="521"/>
    <cellStyle name="Monétaire [0]_      " xfId="522"/>
    <cellStyle name="Monétaire_      " xfId="523"/>
    <cellStyle name="n" xfId="524"/>
    <cellStyle name="nam" xfId="525"/>
    <cellStyle name="nam1" xfId="526"/>
    <cellStyle name="nam3" xfId="527"/>
    <cellStyle name="nam4" xfId="528"/>
    <cellStyle name="nam5" xfId="529"/>
    <cellStyle name="New" xfId="530"/>
    <cellStyle name="New Times Roman" xfId="531"/>
    <cellStyle name="Ngay" xfId="532"/>
    <cellStyle name="Ngay 2" xfId="1505"/>
    <cellStyle name="Nhấn1" xfId="533"/>
    <cellStyle name="Nhấn2" xfId="534"/>
    <cellStyle name="Nhấn3" xfId="535"/>
    <cellStyle name="Nhấn4" xfId="536"/>
    <cellStyle name="Nhấn5" xfId="537"/>
    <cellStyle name="Nhấn6" xfId="538"/>
    <cellStyle name="no dec" xfId="539"/>
    <cellStyle name="ÑONVÒ" xfId="540"/>
    <cellStyle name="Normal" xfId="0" builtinId="0"/>
    <cellStyle name="Normal - Style1" xfId="541"/>
    <cellStyle name="Normal - 유형1" xfId="542"/>
    <cellStyle name="Normal 10" xfId="543"/>
    <cellStyle name="Normal 10 2" xfId="544"/>
    <cellStyle name="Normal 100" xfId="545"/>
    <cellStyle name="Normal 11" xfId="546"/>
    <cellStyle name="Normal 11 2" xfId="547"/>
    <cellStyle name="Normal 11_17-11-05 KH 2018 (du thao lan 1)" xfId="548"/>
    <cellStyle name="Normal 12" xfId="549"/>
    <cellStyle name="Normal 12 2" xfId="550"/>
    <cellStyle name="Normal 13" xfId="551"/>
    <cellStyle name="Normal 13 2" xfId="552"/>
    <cellStyle name="Normal 13 2 2" xfId="553"/>
    <cellStyle name="Normal 13 2 3" xfId="554"/>
    <cellStyle name="Normal 13 2_17-07-29 Bao cao nguon von-nhu cau bo sung KH 2017 (1)" xfId="555"/>
    <cellStyle name="Normal 13 3" xfId="556"/>
    <cellStyle name="Normal 13_17-07-29 Bao cao nguon von-nhu cau bo sung KH 2017 (1)" xfId="557"/>
    <cellStyle name="Normal 14" xfId="558"/>
    <cellStyle name="Normal 14 2" xfId="559"/>
    <cellStyle name="Normal 15" xfId="560"/>
    <cellStyle name="Normal 153" xfId="2981"/>
    <cellStyle name="Normal 16" xfId="561"/>
    <cellStyle name="Normal 17" xfId="562"/>
    <cellStyle name="Normal 18" xfId="1491"/>
    <cellStyle name="Normal 19 2" xfId="2979"/>
    <cellStyle name="Normal 2" xfId="563"/>
    <cellStyle name="Normal 2 10" xfId="564"/>
    <cellStyle name="Normal 2 10 2" xfId="565"/>
    <cellStyle name="Normal 2 10_BIEU 88." xfId="566"/>
    <cellStyle name="Normal 2 2" xfId="567"/>
    <cellStyle name="Normal 2 2 10" xfId="568"/>
    <cellStyle name="Normal 2 2 2" xfId="569"/>
    <cellStyle name="Normal 2 2 2 2" xfId="570"/>
    <cellStyle name="Normal 2 2 2 2 2" xfId="1492"/>
    <cellStyle name="Normal 2 2 2 3" xfId="571"/>
    <cellStyle name="Normal 2 2 2 3 2" xfId="1493"/>
    <cellStyle name="Normal 2 2 2 4" xfId="572"/>
    <cellStyle name="Normal 2 2 2 4 2" xfId="1494"/>
    <cellStyle name="Normal 2 2 2 5" xfId="573"/>
    <cellStyle name="Normal 2 2 2 5 2" xfId="1495"/>
    <cellStyle name="Normal 2 2 2 6" xfId="574"/>
    <cellStyle name="Normal 2 2 2 6 2" xfId="1496"/>
    <cellStyle name="Normal 2 2 2 7" xfId="575"/>
    <cellStyle name="Normal 2 2 2 8" xfId="1497"/>
    <cellStyle name="Normal 2 2 2_17-11-05 KH 2018 (du thao lan 1)" xfId="576"/>
    <cellStyle name="Normal 2 2 3" xfId="577"/>
    <cellStyle name="Normal 2 2 4" xfId="578"/>
    <cellStyle name="Normal 2 2 4 2" xfId="579"/>
    <cellStyle name="Normal 2 2 4 2 2" xfId="580"/>
    <cellStyle name="Normal 2 2 5" xfId="581"/>
    <cellStyle name="Normal 2 2 6" xfId="582"/>
    <cellStyle name="Normal 2 2 7" xfId="583"/>
    <cellStyle name="Normal 2 2 8" xfId="584"/>
    <cellStyle name="Normal 2 2 9" xfId="585"/>
    <cellStyle name="Normal 2 2 9 2" xfId="586"/>
    <cellStyle name="Normal 2 2_17-07-29 Bao cao nguon von-nhu cau bo sung KH 2017 (1)" xfId="587"/>
    <cellStyle name="Normal 2 3" xfId="588"/>
    <cellStyle name="Normal 2 3 2" xfId="589"/>
    <cellStyle name="Normal 2 3 3" xfId="590"/>
    <cellStyle name="Normal 2 3 4" xfId="591"/>
    <cellStyle name="Normal 2 3 5" xfId="592"/>
    <cellStyle name="Normal 2 3_17-07-29 Bao cao nguon von-nhu cau bo sung KH 2017 (1)" xfId="593"/>
    <cellStyle name="Normal 2 4" xfId="594"/>
    <cellStyle name="Normal 2 4 2" xfId="595"/>
    <cellStyle name="Normal 2 5" xfId="596"/>
    <cellStyle name="Normal 2 5 2" xfId="597"/>
    <cellStyle name="Normal 2 5_17-07-29 Bao cao nguon von-nhu cau bo sung KH 2017 (1)" xfId="598"/>
    <cellStyle name="Normal 2 6" xfId="599"/>
    <cellStyle name="Normal 2 7" xfId="600"/>
    <cellStyle name="Normal 2 7 2" xfId="601"/>
    <cellStyle name="Normal 2 7 2 2" xfId="602"/>
    <cellStyle name="Normal 2 8" xfId="603"/>
    <cellStyle name="Normal 2 9" xfId="604"/>
    <cellStyle name="Normal 2_160507 Bieu mau NSDP ND sua ND73" xfId="1411"/>
    <cellStyle name="Normal 22" xfId="605"/>
    <cellStyle name="Normal 22 2" xfId="606"/>
    <cellStyle name="Normal 3" xfId="607"/>
    <cellStyle name="Normal 3 10" xfId="608"/>
    <cellStyle name="Normal 3 10 2" xfId="609"/>
    <cellStyle name="Normal 3 2" xfId="610"/>
    <cellStyle name="Normal 3 2 2" xfId="1412"/>
    <cellStyle name="Normal 3 3" xfId="611"/>
    <cellStyle name="Normal 3 3 2" xfId="1498"/>
    <cellStyle name="Normal 3 4" xfId="612"/>
    <cellStyle name="Normal 3 5" xfId="613"/>
    <cellStyle name="Normal 3 6" xfId="614"/>
    <cellStyle name="Normal 3 7" xfId="615"/>
    <cellStyle name="Normal 3 8" xfId="616"/>
    <cellStyle name="Normal 3 9" xfId="617"/>
    <cellStyle name="Normal 3_17-11-05 KH 2018 (du thao lan 1)" xfId="618"/>
    <cellStyle name="Normal 4" xfId="619"/>
    <cellStyle name="Normal 4 10" xfId="620"/>
    <cellStyle name="Normal 4 2" xfId="621"/>
    <cellStyle name="Normal 4 2 2" xfId="622"/>
    <cellStyle name="Normal 4 2 2 2" xfId="623"/>
    <cellStyle name="Normal 4 2 2 2 2" xfId="624"/>
    <cellStyle name="Normal 4 2 2_17-07-29 Bao cao nguon von-nhu cau bo sung KH 2017 (1)" xfId="625"/>
    <cellStyle name="Normal 4 2 3" xfId="626"/>
    <cellStyle name="Normal 4 2 4" xfId="627"/>
    <cellStyle name="Normal 4 2 5" xfId="628"/>
    <cellStyle name="Normal 4 2 6" xfId="629"/>
    <cellStyle name="Normal 4 2_bieu 92" xfId="630"/>
    <cellStyle name="Normal 4 3" xfId="631"/>
    <cellStyle name="Normal 4 4" xfId="632"/>
    <cellStyle name="Normal 4 5" xfId="633"/>
    <cellStyle name="Normal 4 6" xfId="634"/>
    <cellStyle name="Normal 4 7" xfId="635"/>
    <cellStyle name="Normal 4 8" xfId="636"/>
    <cellStyle name="Normal 4 9" xfId="637"/>
    <cellStyle name="Normal 4_17-11-05 KH 2018 (du thao lan 1)" xfId="638"/>
    <cellStyle name="Normal 43_Bieu tong hop danh muc DA 2016-2020 de nghi ho tro co muc tieu (2)" xfId="639"/>
    <cellStyle name="Normal 5" xfId="640"/>
    <cellStyle name="Normal 5 2" xfId="641"/>
    <cellStyle name="Normal 5 2 2" xfId="1499"/>
    <cellStyle name="Normal 5 3" xfId="2977"/>
    <cellStyle name="Normal 5 3 2" xfId="2982"/>
    <cellStyle name="Normal 5 4" xfId="2978"/>
    <cellStyle name="Normal 5 4 2" xfId="2983"/>
    <cellStyle name="Normal 5 5" xfId="2984"/>
    <cellStyle name="Normal 5_bieu 92" xfId="642"/>
    <cellStyle name="Normal 6" xfId="643"/>
    <cellStyle name="Normal 6 2" xfId="2985"/>
    <cellStyle name="Normal 7" xfId="644"/>
    <cellStyle name="Normal 7 2" xfId="645"/>
    <cellStyle name="Normal 7 2 2" xfId="646"/>
    <cellStyle name="Normal 7 3" xfId="647"/>
    <cellStyle name="Normal 8" xfId="648"/>
    <cellStyle name="Normal 8 2" xfId="649"/>
    <cellStyle name="Normal 8 2 2" xfId="650"/>
    <cellStyle name="Normal 8_bao cao tien do 42 truong hoc (25-5)" xfId="651"/>
    <cellStyle name="Normal 9" xfId="652"/>
    <cellStyle name="Normal 9 2" xfId="653"/>
    <cellStyle name="Normal 9 3" xfId="654"/>
    <cellStyle name="Normal 9 3 2" xfId="1500"/>
    <cellStyle name="Normal 9 4" xfId="1501"/>
    <cellStyle name="Normal 9_De xuat ke hoach von nam 2021 (01.11.2020)" xfId="1502"/>
    <cellStyle name="Normal_2017 2" xfId="1424"/>
    <cellStyle name="Normal_bieu 81" xfId="655"/>
    <cellStyle name="Normal_bieu 87" xfId="656"/>
    <cellStyle name="Normal_BieuKHXDCB2009(sua theo yeu cau U6 ngay 25-11) PHONH DO THI" xfId="1423"/>
    <cellStyle name="Normal_KH2000_666" xfId="657"/>
    <cellStyle name="Normal_Sheet1" xfId="658"/>
    <cellStyle name="Normal_Sheet7" xfId="659"/>
    <cellStyle name="Normal1" xfId="660"/>
    <cellStyle name="Normal1 2" xfId="1503"/>
    <cellStyle name="Normale_ PESO ELETTR." xfId="661"/>
    <cellStyle name="Normalny_Cennik obowiazuje od 06-08-2001 r (1)" xfId="662"/>
    <cellStyle name="Note 2" xfId="663"/>
    <cellStyle name="Note 3" xfId="664"/>
    <cellStyle name="-num" xfId="665"/>
    <cellStyle name="num." xfId="666"/>
    <cellStyle name="num. 2" xfId="1504"/>
    <cellStyle name="Number__" xfId="667"/>
    <cellStyle name="Ô Được nối kết" xfId="668"/>
    <cellStyle name="Œ…‹æØ‚è [0.00]_ÆÂ¹²" xfId="669"/>
    <cellStyle name="Œ…‹æØ‚è_laroux" xfId="670"/>
    <cellStyle name="oft Excel]_x000d__x000a_Comment=open=/f ‚ðw’è‚·‚é‚ÆAƒ†[ƒU[’è‹`ŠÖ”‚ðŠÖ”“\‚è•t‚¯‚Ìˆê——‚É“o˜^‚·‚é‚±‚Æ‚ª‚Å‚«‚Ü‚·B_x000d__x000a_Maximized" xfId="671"/>
    <cellStyle name="oft Excel]_x000d__x000a_Comment=open=/f ‚ðŽw’è‚·‚é‚ÆAƒ†[ƒU[’è‹`ŠÖ”‚ðŠÖ”“\‚è•t‚¯‚Ìˆê——‚É“o˜^‚·‚é‚±‚Æ‚ª‚Å‚«‚Ü‚·B_x000d__x000a_Maximized" xfId="1413"/>
    <cellStyle name="oft Excel]_x000d__x000a_Comment=The open=/f lines load custom functions into the Paste Function list._x000d__x000a_Maximized=2_x000d__x000a_Basics=1_x000d__x000a_A" xfId="672"/>
    <cellStyle name="oft Excel]_x000d__x000a_Comment=The open=/f lines load custom functions into the Paste Function list._x000d__x000a_Maximized=3_x000d__x000a_Basics=1_x000d__x000a_A" xfId="673"/>
    <cellStyle name="oft Excel]_x000d__x000a_Comment=The open=/f lines load custom functions into the Paste Function list._x000d__x000a_Maximized=3_x000d__x000a_Basics=1_x000d__x000a_A 2" xfId="1506"/>
    <cellStyle name="omma [0]_Mktg Prog" xfId="674"/>
    <cellStyle name="ormal_Sheet1_1" xfId="675"/>
    <cellStyle name="paint" xfId="676"/>
    <cellStyle name="per.style" xfId="677"/>
    <cellStyle name="Percent [0]" xfId="678"/>
    <cellStyle name="Percent [00]" xfId="679"/>
    <cellStyle name="Percent [2]" xfId="680"/>
    <cellStyle name="Percent 10" xfId="681"/>
    <cellStyle name="Percent 2" xfId="682"/>
    <cellStyle name="Percent 2 2" xfId="683"/>
    <cellStyle name="Percent 3" xfId="684"/>
    <cellStyle name="Percent 3 2" xfId="685"/>
    <cellStyle name="Percent 3 3" xfId="686"/>
    <cellStyle name="Percent 3 4" xfId="687"/>
    <cellStyle name="Percent 4" xfId="688"/>
    <cellStyle name="Percent 5" xfId="1507"/>
    <cellStyle name="Percent 6" xfId="689"/>
    <cellStyle name="PERCENTAGE" xfId="690"/>
    <cellStyle name="PrePop Currency (0)" xfId="691"/>
    <cellStyle name="PrePop Currency (2)" xfId="692"/>
    <cellStyle name="PrePop Units (0)" xfId="693"/>
    <cellStyle name="PrePop Units (1)" xfId="694"/>
    <cellStyle name="PrePop Units (2)" xfId="695"/>
    <cellStyle name="price" xfId="696"/>
    <cellStyle name="pricing" xfId="697"/>
    <cellStyle name="PSChar" xfId="698"/>
    <cellStyle name="PSHeading" xfId="699"/>
    <cellStyle name="regstoresfromspecstores" xfId="700"/>
    <cellStyle name="revised" xfId="701"/>
    <cellStyle name="RevList" xfId="702"/>
    <cellStyle name="S—_x0008_" xfId="1414"/>
    <cellStyle name="s]_x000d__x000a_spooler=yes_x000d__x000a_load=_x000d__x000a_Beep=yes_x000d__x000a_NullPort=None_x000d__x000a_BorderWidth=3_x000d__x000a_CursorBlinkRate=1200_x000d__x000a_DoubleClickSpeed=452_x000d__x000a_Programs=co" xfId="703"/>
    <cellStyle name="s]_x000d__x000a_spooler=yes_x000d__x000a_load=_x000d__x000a_Beep=yes_x000d__x000a_NullPort=None_x000d__x000a_BorderWidth=3_x000d__x000a_CursorBlinkRate=1200_x000d__x000a_DoubleClickSpeed=452_x000d__x000a_Programs=co 2" xfId="1508"/>
    <cellStyle name="SAPBEXaggData" xfId="704"/>
    <cellStyle name="SAPBEXaggDataEmph" xfId="705"/>
    <cellStyle name="SAPBEXaggItem" xfId="706"/>
    <cellStyle name="SAPBEXchaText" xfId="707"/>
    <cellStyle name="SAPBEXexcBad7" xfId="708"/>
    <cellStyle name="SAPBEXexcBad8" xfId="709"/>
    <cellStyle name="SAPBEXexcBad9" xfId="710"/>
    <cellStyle name="SAPBEXexcCritical4" xfId="711"/>
    <cellStyle name="SAPBEXexcCritical5" xfId="712"/>
    <cellStyle name="SAPBEXexcCritical6" xfId="713"/>
    <cellStyle name="SAPBEXexcGood1" xfId="714"/>
    <cellStyle name="SAPBEXexcGood2" xfId="715"/>
    <cellStyle name="SAPBEXexcGood3" xfId="716"/>
    <cellStyle name="SAPBEXfilterDrill" xfId="717"/>
    <cellStyle name="SAPBEXfilterItem" xfId="718"/>
    <cellStyle name="SAPBEXfilterText" xfId="719"/>
    <cellStyle name="SAPBEXformats" xfId="720"/>
    <cellStyle name="SAPBEXheaderItem" xfId="721"/>
    <cellStyle name="SAPBEXheaderText" xfId="722"/>
    <cellStyle name="SAPBEXresData" xfId="723"/>
    <cellStyle name="SAPBEXresDataEmph" xfId="724"/>
    <cellStyle name="SAPBEXresItem" xfId="725"/>
    <cellStyle name="SAPBEXstdData" xfId="726"/>
    <cellStyle name="SAPBEXstdDataEmph" xfId="727"/>
    <cellStyle name="SAPBEXstdItem" xfId="728"/>
    <cellStyle name="SAPBEXtitle" xfId="729"/>
    <cellStyle name="SAPBEXundefined" xfId="730"/>
    <cellStyle name="section" xfId="731"/>
    <cellStyle name="SHADEDSTORES" xfId="732"/>
    <cellStyle name="Siêu nối kết_Book1" xfId="733"/>
    <cellStyle name="songuyen" xfId="734"/>
    <cellStyle name="specstores" xfId="735"/>
    <cellStyle name="Standard" xfId="1415"/>
    <cellStyle name="Style 1" xfId="736"/>
    <cellStyle name="Style 1 2" xfId="737"/>
    <cellStyle name="Style 1 3" xfId="2986"/>
    <cellStyle name="Style 1_BIEU 88." xfId="738"/>
    <cellStyle name="Style 2" xfId="739"/>
    <cellStyle name="Style 3" xfId="740"/>
    <cellStyle name="Style 3 2" xfId="1509"/>
    <cellStyle name="Style 4" xfId="741"/>
    <cellStyle name="Style 4 2" xfId="1510"/>
    <cellStyle name="Style 5" xfId="742"/>
    <cellStyle name="Style 5 2" xfId="1511"/>
    <cellStyle name="Style 6" xfId="743"/>
    <cellStyle name="Style 7" xfId="744"/>
    <cellStyle name="style_1" xfId="745"/>
    <cellStyle name="subhead" xfId="746"/>
    <cellStyle name="Subtotal" xfId="747"/>
    <cellStyle name="T" xfId="748"/>
    <cellStyle name="T_01-2005" xfId="749"/>
    <cellStyle name="T_01-2005_Bieu ho tro muc tieu ke hoach 3 nam 2013 -2015 ngay 25 10" xfId="750"/>
    <cellStyle name="T_01-2005_Bieu KH 2013-2015 va 2013 ban chinh" xfId="751"/>
    <cellStyle name="T_01-2005_Bieu KH 3 nam 2013 - 2015 (29 - 11)" xfId="752"/>
    <cellStyle name="T_01-2005_Bieu KH 3 nam 2013 - 2015 va 2013 ngay 6-12" xfId="753"/>
    <cellStyle name="T_50-BB Vung tau 2011" xfId="1416"/>
    <cellStyle name="T_50-BB Vung tau 2011_27-8Tong hop PA uoc 2012-DT 2013 -PA 420.000 ty-490.000 ty chuyen doi" xfId="1417"/>
    <cellStyle name="T_Ba0107" xfId="754"/>
    <cellStyle name="T_Ba0107_Bieu ho tro muc tieu ke hoach 3 nam 2013 -2015 ngay 25 10" xfId="755"/>
    <cellStyle name="T_Ba0107_Bieu KH 2013-2015 va 2013 ban chinh" xfId="756"/>
    <cellStyle name="T_Ba0107_Bieu KH 3 nam 2013 - 2015 (29 - 11)" xfId="757"/>
    <cellStyle name="T_Ba0107_Bieu KH 3 nam 2013 - 2015 va 2013 ngay 6-12" xfId="758"/>
    <cellStyle name="T_BANG LUONG MOI KSDH va KSDC (co phu cap khu vuc)" xfId="759"/>
    <cellStyle name="T_BANG LUONG MOI KSDH va KSDC (co phu cap khu vuc)_Bieu ho tro muc tieu ke hoach 3 nam 2013 -2015 ngay 25 10" xfId="760"/>
    <cellStyle name="T_BANG LUONG MOI KSDH va KSDC (co phu cap khu vuc)_Bieu KH 2013-2015 va 2013 ban chinh" xfId="761"/>
    <cellStyle name="T_BANG LUONG MOI KSDH va KSDC (co phu cap khu vuc)_Bieu KH 3 nam 2013 - 2015 (29 - 11)" xfId="762"/>
    <cellStyle name="T_BANG LUONG MOI KSDH va KSDC (co phu cap khu vuc)_Bieu KH 3 nam 2013 - 2015 va 2013 ngay 6-12" xfId="763"/>
    <cellStyle name="T_Bang T.hop KLuong bonglang" xfId="764"/>
    <cellStyle name="T_Bang T.hop KLuong bonglang 2" xfId="1512"/>
    <cellStyle name="T_Bang T.hop KLuong bonglang_Bieu ho tro muc tieu ke hoach 3 nam 2013 -2015 ngay 25 10" xfId="765"/>
    <cellStyle name="T_Bang T.hop KLuong bonglang_Bieu ho tro muc tieu ke hoach 3 nam 2013 -2015 ngay 25 10 2" xfId="1513"/>
    <cellStyle name="T_Bang T.hop KLuong bonglang_Bieu ho tro muc tieu ke hoach 3 nam 2013 -2015 ngay 25 10_De xuat ke hoach von nam 2021 (01.11.2020)" xfId="1514"/>
    <cellStyle name="T_Bang T.hop KLuong bonglang_Bieu ho tro muc tieu ke hoach 3 nam 2013 -2015 ngay 25 10_De xuat ke hoach von nam 2021 (01.11.2020) CHUAN cuối" xfId="1515"/>
    <cellStyle name="T_Bang T.hop KLuong bonglang_Bieu ho tro muc tieu ke hoach 3 nam 2013 -2015 ngay 25 10_dụ kiến kế hoạch vốn năm 2022" xfId="1516"/>
    <cellStyle name="T_Bang T.hop KLuong bonglang_Bieu ho tro muc tieu ke hoach 3 nam 2013 -2015 ngay 25 10_dụ kiến kế hoạch vốn năm 2022 (30.11.2021)" xfId="1517"/>
    <cellStyle name="T_Bang T.hop KLuong bonglang_Bieu ho tro muc tieu ke hoach 3 nam 2013 -2015 ngay 25 10_dụ kiến kế hoạch vốn năm 2022 (30.11.2021)chuan" xfId="1518"/>
    <cellStyle name="T_Bang T.hop KLuong bonglang_Bieu ho tro muc tieu ke hoach 3 nam 2013 -2015 ngay 25 10_ke hoach von nam 2021" xfId="1519"/>
    <cellStyle name="T_Bang T.hop KLuong bonglang_Bieu ho tro muc tieu ke hoach 3 nam 2013 -2015 ngay 25 10_kem theo cong van giao chu dau tu" xfId="1520"/>
    <cellStyle name="T_Bang T.hop KLuong bonglang_Bieu KH 2013-2015 va 2013 ban chinh" xfId="766"/>
    <cellStyle name="T_Bang T.hop KLuong bonglang_Bieu KH 2013-2015 va 2013 ban chinh 2" xfId="1521"/>
    <cellStyle name="T_Bang T.hop KLuong bonglang_Bieu KH 2013-2015 va 2013 ban chinh_De xuat ke hoach von nam 2021 (01.11.2020)" xfId="1522"/>
    <cellStyle name="T_Bang T.hop KLuong bonglang_Bieu KH 2013-2015 va 2013 ban chinh_De xuat ke hoach von nam 2021 (01.11.2020) CHUAN cuối" xfId="1523"/>
    <cellStyle name="T_Bang T.hop KLuong bonglang_Bieu KH 2013-2015 va 2013 ban chinh_dụ kiến kế hoạch vốn năm 2022" xfId="1524"/>
    <cellStyle name="T_Bang T.hop KLuong bonglang_Bieu KH 2013-2015 va 2013 ban chinh_dụ kiến kế hoạch vốn năm 2022 (30.11.2021)" xfId="1525"/>
    <cellStyle name="T_Bang T.hop KLuong bonglang_Bieu KH 2013-2015 va 2013 ban chinh_dụ kiến kế hoạch vốn năm 2022 (30.11.2021)chuan" xfId="1526"/>
    <cellStyle name="T_Bang T.hop KLuong bonglang_Bieu KH 2013-2015 va 2013 ban chinh_ke hoach von nam 2021" xfId="1527"/>
    <cellStyle name="T_Bang T.hop KLuong bonglang_Bieu KH 2013-2015 va 2013 ban chinh_kem theo cong van giao chu dau tu" xfId="1528"/>
    <cellStyle name="T_Bang T.hop KLuong bonglang_Bieu KH 3 nam 2013 - 2015 (29 - 11)" xfId="767"/>
    <cellStyle name="T_Bang T.hop KLuong bonglang_Bieu KH 3 nam 2013 - 2015 (29 - 11) 2" xfId="1529"/>
    <cellStyle name="T_Bang T.hop KLuong bonglang_Bieu KH 3 nam 2013 - 2015 (29 - 11)_De xuat ke hoach von nam 2021 (01.11.2020)" xfId="1530"/>
    <cellStyle name="T_Bang T.hop KLuong bonglang_Bieu KH 3 nam 2013 - 2015 (29 - 11)_De xuat ke hoach von nam 2021 (01.11.2020) CHUAN cuối" xfId="1531"/>
    <cellStyle name="T_Bang T.hop KLuong bonglang_Bieu KH 3 nam 2013 - 2015 (29 - 11)_dụ kiến kế hoạch vốn năm 2022" xfId="1532"/>
    <cellStyle name="T_Bang T.hop KLuong bonglang_Bieu KH 3 nam 2013 - 2015 (29 - 11)_dụ kiến kế hoạch vốn năm 2022 (30.11.2021)" xfId="1533"/>
    <cellStyle name="T_Bang T.hop KLuong bonglang_Bieu KH 3 nam 2013 - 2015 (29 - 11)_dụ kiến kế hoạch vốn năm 2022 (30.11.2021)chuan" xfId="1534"/>
    <cellStyle name="T_Bang T.hop KLuong bonglang_Bieu KH 3 nam 2013 - 2015 (29 - 11)_ke hoach von nam 2021" xfId="1535"/>
    <cellStyle name="T_Bang T.hop KLuong bonglang_Bieu KH 3 nam 2013 - 2015 (29 - 11)_kem theo cong van giao chu dau tu" xfId="1536"/>
    <cellStyle name="T_Bang T.hop KLuong bonglang_Bieu KH 3 nam 2013 - 2015 va 2013 ngay 6-12" xfId="768"/>
    <cellStyle name="T_Bang T.hop KLuong bonglang_Bieu KH 3 nam 2013 - 2015 va 2013 ngay 6-12 2" xfId="1537"/>
    <cellStyle name="T_Bang T.hop KLuong bonglang_Bieu KH 3 nam 2013 - 2015 va 2013 ngay 6-12_De xuat ke hoach von nam 2021 (01.11.2020)" xfId="1538"/>
    <cellStyle name="T_Bang T.hop KLuong bonglang_Bieu KH 3 nam 2013 - 2015 va 2013 ngay 6-12_De xuat ke hoach von nam 2021 (01.11.2020) CHUAN cuối" xfId="1539"/>
    <cellStyle name="T_Bang T.hop KLuong bonglang_Bieu KH 3 nam 2013 - 2015 va 2013 ngay 6-12_dụ kiến kế hoạch vốn năm 2022" xfId="1540"/>
    <cellStyle name="T_Bang T.hop KLuong bonglang_Bieu KH 3 nam 2013 - 2015 va 2013 ngay 6-12_dụ kiến kế hoạch vốn năm 2022 (30.11.2021)" xfId="1541"/>
    <cellStyle name="T_Bang T.hop KLuong bonglang_Bieu KH 3 nam 2013 - 2015 va 2013 ngay 6-12_dụ kiến kế hoạch vốn năm 2022 (30.11.2021)chuan" xfId="1542"/>
    <cellStyle name="T_Bang T.hop KLuong bonglang_Bieu KH 3 nam 2013 - 2015 va 2013 ngay 6-12_ke hoach von nam 2021" xfId="1543"/>
    <cellStyle name="T_Bang T.hop KLuong bonglang_Bieu KH 3 nam 2013 - 2015 va 2013 ngay 6-12_kem theo cong van giao chu dau tu" xfId="1544"/>
    <cellStyle name="T_Bang T.hop KLuong bonglang_De xuat ke hoach von nam 2021 (01.11.2020)" xfId="1545"/>
    <cellStyle name="T_Bang T.hop KLuong bonglang_De xuat ke hoach von nam 2021 (01.11.2020) CHUAN cuối" xfId="1546"/>
    <cellStyle name="T_Bang T.hop KLuong bonglang_dụ kiến kế hoạch vốn năm 2022" xfId="1547"/>
    <cellStyle name="T_Bang T.hop KLuong bonglang_dụ kiến kế hoạch vốn năm 2022 (30.11.2021)" xfId="1548"/>
    <cellStyle name="T_Bang T.hop KLuong bonglang_dụ kiến kế hoạch vốn năm 2022 (30.11.2021)chuan" xfId="1549"/>
    <cellStyle name="T_Bang T.hop KLuong bonglang_ke hoach von nam 2021" xfId="1550"/>
    <cellStyle name="T_Bang T.hop KLuong bonglang_kem theo cong van giao chu dau tu" xfId="1551"/>
    <cellStyle name="T_Bao cao KL hang thang" xfId="769"/>
    <cellStyle name="T_Bao cao KL hang thang 2" xfId="1552"/>
    <cellStyle name="T_Bao cao KL hang thang_Bieu ho tro muc tieu ke hoach 3 nam 2013 -2015 ngay 25 10" xfId="770"/>
    <cellStyle name="T_Bao cao KL hang thang_Bieu ho tro muc tieu ke hoach 3 nam 2013 -2015 ngay 25 10 2" xfId="1553"/>
    <cellStyle name="T_Bao cao KL hang thang_Bieu ho tro muc tieu ke hoach 3 nam 2013 -2015 ngay 25 10_De xuat ke hoach von nam 2021 (01.11.2020)" xfId="1554"/>
    <cellStyle name="T_Bao cao KL hang thang_Bieu ho tro muc tieu ke hoach 3 nam 2013 -2015 ngay 25 10_De xuat ke hoach von nam 2021 (01.11.2020) CHUAN cuối" xfId="1555"/>
    <cellStyle name="T_Bao cao KL hang thang_Bieu ho tro muc tieu ke hoach 3 nam 2013 -2015 ngay 25 10_dụ kiến kế hoạch vốn năm 2022" xfId="1556"/>
    <cellStyle name="T_Bao cao KL hang thang_Bieu ho tro muc tieu ke hoach 3 nam 2013 -2015 ngay 25 10_dụ kiến kế hoạch vốn năm 2022 (30.11.2021)" xfId="1557"/>
    <cellStyle name="T_Bao cao KL hang thang_Bieu ho tro muc tieu ke hoach 3 nam 2013 -2015 ngay 25 10_dụ kiến kế hoạch vốn năm 2022 (30.11.2021)chuan" xfId="1558"/>
    <cellStyle name="T_Bao cao KL hang thang_Bieu ho tro muc tieu ke hoach 3 nam 2013 -2015 ngay 25 10_ke hoach von nam 2021" xfId="1559"/>
    <cellStyle name="T_Bao cao KL hang thang_Bieu ho tro muc tieu ke hoach 3 nam 2013 -2015 ngay 25 10_kem theo cong van giao chu dau tu" xfId="1560"/>
    <cellStyle name="T_Bao cao KL hang thang_Bieu KH 2013-2015 va 2013 ban chinh" xfId="771"/>
    <cellStyle name="T_Bao cao KL hang thang_Bieu KH 2013-2015 va 2013 ban chinh 2" xfId="1561"/>
    <cellStyle name="T_Bao cao KL hang thang_Bieu KH 2013-2015 va 2013 ban chinh_De xuat ke hoach von nam 2021 (01.11.2020)" xfId="1562"/>
    <cellStyle name="T_Bao cao KL hang thang_Bieu KH 2013-2015 va 2013 ban chinh_De xuat ke hoach von nam 2021 (01.11.2020) CHUAN cuối" xfId="1563"/>
    <cellStyle name="T_Bao cao KL hang thang_Bieu KH 2013-2015 va 2013 ban chinh_dụ kiến kế hoạch vốn năm 2022" xfId="1564"/>
    <cellStyle name="T_Bao cao KL hang thang_Bieu KH 2013-2015 va 2013 ban chinh_dụ kiến kế hoạch vốn năm 2022 (30.11.2021)" xfId="1565"/>
    <cellStyle name="T_Bao cao KL hang thang_Bieu KH 2013-2015 va 2013 ban chinh_dụ kiến kế hoạch vốn năm 2022 (30.11.2021)chuan" xfId="1566"/>
    <cellStyle name="T_Bao cao KL hang thang_Bieu KH 2013-2015 va 2013 ban chinh_ke hoach von nam 2021" xfId="1567"/>
    <cellStyle name="T_Bao cao KL hang thang_Bieu KH 2013-2015 va 2013 ban chinh_kem theo cong van giao chu dau tu" xfId="1568"/>
    <cellStyle name="T_Bao cao KL hang thang_Bieu KH 3 nam 2013 - 2015 (29 - 11)" xfId="772"/>
    <cellStyle name="T_Bao cao KL hang thang_Bieu KH 3 nam 2013 - 2015 (29 - 11) 2" xfId="1569"/>
    <cellStyle name="T_Bao cao KL hang thang_Bieu KH 3 nam 2013 - 2015 (29 - 11)_De xuat ke hoach von nam 2021 (01.11.2020)" xfId="1570"/>
    <cellStyle name="T_Bao cao KL hang thang_Bieu KH 3 nam 2013 - 2015 (29 - 11)_De xuat ke hoach von nam 2021 (01.11.2020) CHUAN cuối" xfId="1571"/>
    <cellStyle name="T_Bao cao KL hang thang_Bieu KH 3 nam 2013 - 2015 (29 - 11)_dụ kiến kế hoạch vốn năm 2022" xfId="1572"/>
    <cellStyle name="T_Bao cao KL hang thang_Bieu KH 3 nam 2013 - 2015 (29 - 11)_dụ kiến kế hoạch vốn năm 2022 (30.11.2021)" xfId="1573"/>
    <cellStyle name="T_Bao cao KL hang thang_Bieu KH 3 nam 2013 - 2015 (29 - 11)_dụ kiến kế hoạch vốn năm 2022 (30.11.2021)chuan" xfId="1574"/>
    <cellStyle name="T_Bao cao KL hang thang_Bieu KH 3 nam 2013 - 2015 (29 - 11)_ke hoach von nam 2021" xfId="1575"/>
    <cellStyle name="T_Bao cao KL hang thang_Bieu KH 3 nam 2013 - 2015 (29 - 11)_kem theo cong van giao chu dau tu" xfId="1576"/>
    <cellStyle name="T_Bao cao KL hang thang_Bieu KH 3 nam 2013 - 2015 va 2013 ngay 6-12" xfId="773"/>
    <cellStyle name="T_Bao cao KL hang thang_Bieu KH 3 nam 2013 - 2015 va 2013 ngay 6-12 2" xfId="1577"/>
    <cellStyle name="T_Bao cao KL hang thang_Bieu KH 3 nam 2013 - 2015 va 2013 ngay 6-12_De xuat ke hoach von nam 2021 (01.11.2020)" xfId="1578"/>
    <cellStyle name="T_Bao cao KL hang thang_Bieu KH 3 nam 2013 - 2015 va 2013 ngay 6-12_De xuat ke hoach von nam 2021 (01.11.2020) CHUAN cuối" xfId="1579"/>
    <cellStyle name="T_Bao cao KL hang thang_Bieu KH 3 nam 2013 - 2015 va 2013 ngay 6-12_dụ kiến kế hoạch vốn năm 2022" xfId="1580"/>
    <cellStyle name="T_Bao cao KL hang thang_Bieu KH 3 nam 2013 - 2015 va 2013 ngay 6-12_dụ kiến kế hoạch vốn năm 2022 (30.11.2021)" xfId="1581"/>
    <cellStyle name="T_Bao cao KL hang thang_Bieu KH 3 nam 2013 - 2015 va 2013 ngay 6-12_dụ kiến kế hoạch vốn năm 2022 (30.11.2021)chuan" xfId="1582"/>
    <cellStyle name="T_Bao cao KL hang thang_Bieu KH 3 nam 2013 - 2015 va 2013 ngay 6-12_ke hoach von nam 2021" xfId="1583"/>
    <cellStyle name="T_Bao cao KL hang thang_Bieu KH 3 nam 2013 - 2015 va 2013 ngay 6-12_kem theo cong van giao chu dau tu" xfId="1584"/>
    <cellStyle name="T_Bao cao KL hang thang_De xuat ke hoach von nam 2021 (01.11.2020)" xfId="1585"/>
    <cellStyle name="T_Bao cao KL hang thang_De xuat ke hoach von nam 2021 (01.11.2020) CHUAN cuối" xfId="1586"/>
    <cellStyle name="T_Bao cao KL hang thang_dụ kiến kế hoạch vốn năm 2022" xfId="1587"/>
    <cellStyle name="T_Bao cao KL hang thang_dụ kiến kế hoạch vốn năm 2022 (30.11.2021)" xfId="1588"/>
    <cellStyle name="T_Bao cao KL hang thang_dụ kiến kế hoạch vốn năm 2022 (30.11.2021)chuan" xfId="1589"/>
    <cellStyle name="T_Bao cao KL hang thang_ke hoach von nam 2021" xfId="1590"/>
    <cellStyle name="T_Bao cao KL hang thang_kem theo cong van giao chu dau tu" xfId="1591"/>
    <cellStyle name="T_Bao cao kttb milk yomilkYAO-mien bac" xfId="774"/>
    <cellStyle name="T_Bao cao kttb milk yomilkYAO-mien bac 2" xfId="1592"/>
    <cellStyle name="T_Bao cao kttb milk yomilkYAO-mien bac_Bang thanh tien  dot 5" xfId="775"/>
    <cellStyle name="T_Bao cao kttb milk yomilkYAO-mien bac_Bang thanh tien  dot 5 2" xfId="1593"/>
    <cellStyle name="T_Bao cao kttb milk yomilkYAO-mien bac_Bang thanh tien  dot 5_Bieu ho tro muc tieu ke hoach 3 nam 2013 -2015 ngay 25 10" xfId="776"/>
    <cellStyle name="T_Bao cao kttb milk yomilkYAO-mien bac_Bang thanh tien  dot 5_Bieu ho tro muc tieu ke hoach 3 nam 2013 -2015 ngay 25 10 2" xfId="1594"/>
    <cellStyle name="T_Bao cao kttb milk yomilkYAO-mien bac_Bang thanh tien  dot 5_Bieu ho tro muc tieu ke hoach 3 nam 2013 -2015 ngay 25 10_De xuat ke hoach von nam 2021 (01.11.2020)" xfId="1595"/>
    <cellStyle name="T_Bao cao kttb milk yomilkYAO-mien bac_Bang thanh tien  dot 5_Bieu ho tro muc tieu ke hoach 3 nam 2013 -2015 ngay 25 10_De xuat ke hoach von nam 2021 (01.11.2020) CHUAN cuối" xfId="1596"/>
    <cellStyle name="T_Bao cao kttb milk yomilkYAO-mien bac_Bang thanh tien  dot 5_Bieu ho tro muc tieu ke hoach 3 nam 2013 -2015 ngay 25 10_dụ kiến kế hoạch vốn năm 2022" xfId="1597"/>
    <cellStyle name="T_Bao cao kttb milk yomilkYAO-mien bac_Bang thanh tien  dot 5_Bieu ho tro muc tieu ke hoach 3 nam 2013 -2015 ngay 25 10_dụ kiến kế hoạch vốn năm 2022 (30.11.2021)" xfId="1598"/>
    <cellStyle name="T_Bao cao kttb milk yomilkYAO-mien bac_Bang thanh tien  dot 5_Bieu ho tro muc tieu ke hoach 3 nam 2013 -2015 ngay 25 10_dụ kiến kế hoạch vốn năm 2022 (30.11.2021)chuan" xfId="1599"/>
    <cellStyle name="T_Bao cao kttb milk yomilkYAO-mien bac_Bang thanh tien  dot 5_Bieu ho tro muc tieu ke hoach 3 nam 2013 -2015 ngay 25 10_ke hoach von nam 2021" xfId="1600"/>
    <cellStyle name="T_Bao cao kttb milk yomilkYAO-mien bac_Bang thanh tien  dot 5_Bieu ho tro muc tieu ke hoach 3 nam 2013 -2015 ngay 25 10_kem theo cong van giao chu dau tu" xfId="1601"/>
    <cellStyle name="T_Bao cao kttb milk yomilkYAO-mien bac_Bang thanh tien  dot 5_Bieu KH 2013-2015 va 2013 ban chinh" xfId="777"/>
    <cellStyle name="T_Bao cao kttb milk yomilkYAO-mien bac_Bang thanh tien  dot 5_Bieu KH 2013-2015 va 2013 ban chinh 2" xfId="1602"/>
    <cellStyle name="T_Bao cao kttb milk yomilkYAO-mien bac_Bang thanh tien  dot 5_Bieu KH 2013-2015 va 2013 ban chinh_De xuat ke hoach von nam 2021 (01.11.2020)" xfId="1603"/>
    <cellStyle name="T_Bao cao kttb milk yomilkYAO-mien bac_Bang thanh tien  dot 5_Bieu KH 2013-2015 va 2013 ban chinh_De xuat ke hoach von nam 2021 (01.11.2020) CHUAN cuối" xfId="1604"/>
    <cellStyle name="T_Bao cao kttb milk yomilkYAO-mien bac_Bang thanh tien  dot 5_Bieu KH 2013-2015 va 2013 ban chinh_dụ kiến kế hoạch vốn năm 2022" xfId="1605"/>
    <cellStyle name="T_Bao cao kttb milk yomilkYAO-mien bac_Bang thanh tien  dot 5_Bieu KH 2013-2015 va 2013 ban chinh_dụ kiến kế hoạch vốn năm 2022 (30.11.2021)" xfId="1606"/>
    <cellStyle name="T_Bao cao kttb milk yomilkYAO-mien bac_Bang thanh tien  dot 5_Bieu KH 2013-2015 va 2013 ban chinh_dụ kiến kế hoạch vốn năm 2022 (30.11.2021)chuan" xfId="1607"/>
    <cellStyle name="T_Bao cao kttb milk yomilkYAO-mien bac_Bang thanh tien  dot 5_Bieu KH 2013-2015 va 2013 ban chinh_ke hoach von nam 2021" xfId="1608"/>
    <cellStyle name="T_Bao cao kttb milk yomilkYAO-mien bac_Bang thanh tien  dot 5_Bieu KH 2013-2015 va 2013 ban chinh_kem theo cong van giao chu dau tu" xfId="1609"/>
    <cellStyle name="T_Bao cao kttb milk yomilkYAO-mien bac_Bang thanh tien  dot 5_Bieu KH 3 nam 2013 - 2015 (29 - 11)" xfId="778"/>
    <cellStyle name="T_Bao cao kttb milk yomilkYAO-mien bac_Bang thanh tien  dot 5_Bieu KH 3 nam 2013 - 2015 (29 - 11) 2" xfId="1610"/>
    <cellStyle name="T_Bao cao kttb milk yomilkYAO-mien bac_Bang thanh tien  dot 5_Bieu KH 3 nam 2013 - 2015 (29 - 11)_De xuat ke hoach von nam 2021 (01.11.2020)" xfId="1611"/>
    <cellStyle name="T_Bao cao kttb milk yomilkYAO-mien bac_Bang thanh tien  dot 5_Bieu KH 3 nam 2013 - 2015 (29 - 11)_De xuat ke hoach von nam 2021 (01.11.2020) CHUAN cuối" xfId="1612"/>
    <cellStyle name="T_Bao cao kttb milk yomilkYAO-mien bac_Bang thanh tien  dot 5_Bieu KH 3 nam 2013 - 2015 (29 - 11)_dụ kiến kế hoạch vốn năm 2022" xfId="1613"/>
    <cellStyle name="T_Bao cao kttb milk yomilkYAO-mien bac_Bang thanh tien  dot 5_Bieu KH 3 nam 2013 - 2015 (29 - 11)_dụ kiến kế hoạch vốn năm 2022 (30.11.2021)" xfId="1614"/>
    <cellStyle name="T_Bao cao kttb milk yomilkYAO-mien bac_Bang thanh tien  dot 5_Bieu KH 3 nam 2013 - 2015 (29 - 11)_dụ kiến kế hoạch vốn năm 2022 (30.11.2021)chuan" xfId="1615"/>
    <cellStyle name="T_Bao cao kttb milk yomilkYAO-mien bac_Bang thanh tien  dot 5_Bieu KH 3 nam 2013 - 2015 (29 - 11)_ke hoach von nam 2021" xfId="1616"/>
    <cellStyle name="T_Bao cao kttb milk yomilkYAO-mien bac_Bang thanh tien  dot 5_Bieu KH 3 nam 2013 - 2015 (29 - 11)_kem theo cong van giao chu dau tu" xfId="1617"/>
    <cellStyle name="T_Bao cao kttb milk yomilkYAO-mien bac_Bang thanh tien  dot 5_Bieu KH 3 nam 2013 - 2015 va 2013 ngay 6-12" xfId="779"/>
    <cellStyle name="T_Bao cao kttb milk yomilkYAO-mien bac_Bang thanh tien  dot 5_Bieu KH 3 nam 2013 - 2015 va 2013 ngay 6-12 2" xfId="1618"/>
    <cellStyle name="T_Bao cao kttb milk yomilkYAO-mien bac_Bang thanh tien  dot 5_Bieu KH 3 nam 2013 - 2015 va 2013 ngay 6-12_De xuat ke hoach von nam 2021 (01.11.2020)" xfId="1619"/>
    <cellStyle name="T_Bao cao kttb milk yomilkYAO-mien bac_Bang thanh tien  dot 5_Bieu KH 3 nam 2013 - 2015 va 2013 ngay 6-12_De xuat ke hoach von nam 2021 (01.11.2020) CHUAN cuối" xfId="1620"/>
    <cellStyle name="T_Bao cao kttb milk yomilkYAO-mien bac_Bang thanh tien  dot 5_Bieu KH 3 nam 2013 - 2015 va 2013 ngay 6-12_dụ kiến kế hoạch vốn năm 2022" xfId="1621"/>
    <cellStyle name="T_Bao cao kttb milk yomilkYAO-mien bac_Bang thanh tien  dot 5_Bieu KH 3 nam 2013 - 2015 va 2013 ngay 6-12_dụ kiến kế hoạch vốn năm 2022 (30.11.2021)" xfId="1622"/>
    <cellStyle name="T_Bao cao kttb milk yomilkYAO-mien bac_Bang thanh tien  dot 5_Bieu KH 3 nam 2013 - 2015 va 2013 ngay 6-12_dụ kiến kế hoạch vốn năm 2022 (30.11.2021)chuan" xfId="1623"/>
    <cellStyle name="T_Bao cao kttb milk yomilkYAO-mien bac_Bang thanh tien  dot 5_Bieu KH 3 nam 2013 - 2015 va 2013 ngay 6-12_ke hoach von nam 2021" xfId="1624"/>
    <cellStyle name="T_Bao cao kttb milk yomilkYAO-mien bac_Bang thanh tien  dot 5_Bieu KH 3 nam 2013 - 2015 va 2013 ngay 6-12_kem theo cong van giao chu dau tu" xfId="1625"/>
    <cellStyle name="T_Bao cao kttb milk yomilkYAO-mien bac_Bang thanh tien  dot 5_De xuat ke hoach von nam 2021 (01.11.2020)" xfId="1626"/>
    <cellStyle name="T_Bao cao kttb milk yomilkYAO-mien bac_Bang thanh tien  dot 5_De xuat ke hoach von nam 2021 (01.11.2020) CHUAN cuối" xfId="1627"/>
    <cellStyle name="T_Bao cao kttb milk yomilkYAO-mien bac_Bang thanh tien  dot 5_dụ kiến kế hoạch vốn năm 2022" xfId="1628"/>
    <cellStyle name="T_Bao cao kttb milk yomilkYAO-mien bac_Bang thanh tien  dot 5_dụ kiến kế hoạch vốn năm 2022 (30.11.2021)" xfId="1629"/>
    <cellStyle name="T_Bao cao kttb milk yomilkYAO-mien bac_Bang thanh tien  dot 5_dụ kiến kế hoạch vốn năm 2022 (30.11.2021)chuan" xfId="1630"/>
    <cellStyle name="T_Bao cao kttb milk yomilkYAO-mien bac_Bang thanh tien  dot 5_ke hoach von nam 2021" xfId="1631"/>
    <cellStyle name="T_Bao cao kttb milk yomilkYAO-mien bac_Bang thanh tien  dot 5_kem theo cong van giao chu dau tu" xfId="1632"/>
    <cellStyle name="T_Bao cao kttb milk yomilkYAO-mien bac_Bang thanh toan dot 4-1chuan in" xfId="780"/>
    <cellStyle name="T_Bao cao kttb milk yomilkYAO-mien bac_Bang thanh toan dot 4-1chuan in 2" xfId="1633"/>
    <cellStyle name="T_Bao cao kttb milk yomilkYAO-mien bac_Bang thanh toan dot 4-1chuan in_Bieu ho tro muc tieu ke hoach 3 nam 2013 -2015 ngay 25 10" xfId="781"/>
    <cellStyle name="T_Bao cao kttb milk yomilkYAO-mien bac_Bang thanh toan dot 4-1chuan in_Bieu ho tro muc tieu ke hoach 3 nam 2013 -2015 ngay 25 10 2" xfId="1634"/>
    <cellStyle name="T_Bao cao kttb milk yomilkYAO-mien bac_Bang thanh toan dot 4-1chuan in_Bieu ho tro muc tieu ke hoach 3 nam 2013 -2015 ngay 25 10_De xuat ke hoach von nam 2021 (01.11.2020)" xfId="1635"/>
    <cellStyle name="T_Bao cao kttb milk yomilkYAO-mien bac_Bang thanh toan dot 4-1chuan in_Bieu ho tro muc tieu ke hoach 3 nam 2013 -2015 ngay 25 10_De xuat ke hoach von nam 2021 (01.11.2020) CHUAN cuối" xfId="1636"/>
    <cellStyle name="T_Bao cao kttb milk yomilkYAO-mien bac_Bang thanh toan dot 4-1chuan in_Bieu ho tro muc tieu ke hoach 3 nam 2013 -2015 ngay 25 10_dụ kiến kế hoạch vốn năm 2022" xfId="1637"/>
    <cellStyle name="T_Bao cao kttb milk yomilkYAO-mien bac_Bang thanh toan dot 4-1chuan in_Bieu ho tro muc tieu ke hoach 3 nam 2013 -2015 ngay 25 10_dụ kiến kế hoạch vốn năm 2022 (30.11.2021)" xfId="1638"/>
    <cellStyle name="T_Bao cao kttb milk yomilkYAO-mien bac_Bang thanh toan dot 4-1chuan in_Bieu ho tro muc tieu ke hoach 3 nam 2013 -2015 ngay 25 10_dụ kiến kế hoạch vốn năm 2022 (30.11.2021)chuan" xfId="1639"/>
    <cellStyle name="T_Bao cao kttb milk yomilkYAO-mien bac_Bang thanh toan dot 4-1chuan in_Bieu ho tro muc tieu ke hoach 3 nam 2013 -2015 ngay 25 10_ke hoach von nam 2021" xfId="1640"/>
    <cellStyle name="T_Bao cao kttb milk yomilkYAO-mien bac_Bang thanh toan dot 4-1chuan in_Bieu ho tro muc tieu ke hoach 3 nam 2013 -2015 ngay 25 10_kem theo cong van giao chu dau tu" xfId="1641"/>
    <cellStyle name="T_Bao cao kttb milk yomilkYAO-mien bac_Bang thanh toan dot 4-1chuan in_Bieu KH 2013-2015 va 2013 ban chinh" xfId="782"/>
    <cellStyle name="T_Bao cao kttb milk yomilkYAO-mien bac_Bang thanh toan dot 4-1chuan in_Bieu KH 2013-2015 va 2013 ban chinh 2" xfId="1642"/>
    <cellStyle name="T_Bao cao kttb milk yomilkYAO-mien bac_Bang thanh toan dot 4-1chuan in_Bieu KH 2013-2015 va 2013 ban chinh_De xuat ke hoach von nam 2021 (01.11.2020)" xfId="1643"/>
    <cellStyle name="T_Bao cao kttb milk yomilkYAO-mien bac_Bang thanh toan dot 4-1chuan in_Bieu KH 2013-2015 va 2013 ban chinh_De xuat ke hoach von nam 2021 (01.11.2020) CHUAN cuối" xfId="1644"/>
    <cellStyle name="T_Bao cao kttb milk yomilkYAO-mien bac_Bang thanh toan dot 4-1chuan in_Bieu KH 2013-2015 va 2013 ban chinh_dụ kiến kế hoạch vốn năm 2022" xfId="1645"/>
    <cellStyle name="T_Bao cao kttb milk yomilkYAO-mien bac_Bang thanh toan dot 4-1chuan in_Bieu KH 2013-2015 va 2013 ban chinh_dụ kiến kế hoạch vốn năm 2022 (30.11.2021)" xfId="1646"/>
    <cellStyle name="T_Bao cao kttb milk yomilkYAO-mien bac_Bang thanh toan dot 4-1chuan in_Bieu KH 2013-2015 va 2013 ban chinh_dụ kiến kế hoạch vốn năm 2022 (30.11.2021)chuan" xfId="1647"/>
    <cellStyle name="T_Bao cao kttb milk yomilkYAO-mien bac_Bang thanh toan dot 4-1chuan in_Bieu KH 2013-2015 va 2013 ban chinh_ke hoach von nam 2021" xfId="1648"/>
    <cellStyle name="T_Bao cao kttb milk yomilkYAO-mien bac_Bang thanh toan dot 4-1chuan in_Bieu KH 2013-2015 va 2013 ban chinh_kem theo cong van giao chu dau tu" xfId="1649"/>
    <cellStyle name="T_Bao cao kttb milk yomilkYAO-mien bac_Bang thanh toan dot 4-1chuan in_Bieu KH 3 nam 2013 - 2015 (29 - 11)" xfId="783"/>
    <cellStyle name="T_Bao cao kttb milk yomilkYAO-mien bac_Bang thanh toan dot 4-1chuan in_Bieu KH 3 nam 2013 - 2015 (29 - 11) 2" xfId="1650"/>
    <cellStyle name="T_Bao cao kttb milk yomilkYAO-mien bac_Bang thanh toan dot 4-1chuan in_Bieu KH 3 nam 2013 - 2015 (29 - 11)_De xuat ke hoach von nam 2021 (01.11.2020)" xfId="1651"/>
    <cellStyle name="T_Bao cao kttb milk yomilkYAO-mien bac_Bang thanh toan dot 4-1chuan in_Bieu KH 3 nam 2013 - 2015 (29 - 11)_De xuat ke hoach von nam 2021 (01.11.2020) CHUAN cuối" xfId="1652"/>
    <cellStyle name="T_Bao cao kttb milk yomilkYAO-mien bac_Bang thanh toan dot 4-1chuan in_Bieu KH 3 nam 2013 - 2015 (29 - 11)_dụ kiến kế hoạch vốn năm 2022" xfId="1653"/>
    <cellStyle name="T_Bao cao kttb milk yomilkYAO-mien bac_Bang thanh toan dot 4-1chuan in_Bieu KH 3 nam 2013 - 2015 (29 - 11)_dụ kiến kế hoạch vốn năm 2022 (30.11.2021)" xfId="1654"/>
    <cellStyle name="T_Bao cao kttb milk yomilkYAO-mien bac_Bang thanh toan dot 4-1chuan in_Bieu KH 3 nam 2013 - 2015 (29 - 11)_dụ kiến kế hoạch vốn năm 2022 (30.11.2021)chuan" xfId="1655"/>
    <cellStyle name="T_Bao cao kttb milk yomilkYAO-mien bac_Bang thanh toan dot 4-1chuan in_Bieu KH 3 nam 2013 - 2015 (29 - 11)_ke hoach von nam 2021" xfId="1656"/>
    <cellStyle name="T_Bao cao kttb milk yomilkYAO-mien bac_Bang thanh toan dot 4-1chuan in_Bieu KH 3 nam 2013 - 2015 (29 - 11)_kem theo cong van giao chu dau tu" xfId="1657"/>
    <cellStyle name="T_Bao cao kttb milk yomilkYAO-mien bac_Bang thanh toan dot 4-1chuan in_Bieu KH 3 nam 2013 - 2015 va 2013 ngay 6-12" xfId="784"/>
    <cellStyle name="T_Bao cao kttb milk yomilkYAO-mien bac_Bang thanh toan dot 4-1chuan in_Bieu KH 3 nam 2013 - 2015 va 2013 ngay 6-12 2" xfId="1658"/>
    <cellStyle name="T_Bao cao kttb milk yomilkYAO-mien bac_Bang thanh toan dot 4-1chuan in_Bieu KH 3 nam 2013 - 2015 va 2013 ngay 6-12_De xuat ke hoach von nam 2021 (01.11.2020)" xfId="1659"/>
    <cellStyle name="T_Bao cao kttb milk yomilkYAO-mien bac_Bang thanh toan dot 4-1chuan in_Bieu KH 3 nam 2013 - 2015 va 2013 ngay 6-12_De xuat ke hoach von nam 2021 (01.11.2020) CHUAN cuối" xfId="1660"/>
    <cellStyle name="T_Bao cao kttb milk yomilkYAO-mien bac_Bang thanh toan dot 4-1chuan in_Bieu KH 3 nam 2013 - 2015 va 2013 ngay 6-12_dụ kiến kế hoạch vốn năm 2022" xfId="1661"/>
    <cellStyle name="T_Bao cao kttb milk yomilkYAO-mien bac_Bang thanh toan dot 4-1chuan in_Bieu KH 3 nam 2013 - 2015 va 2013 ngay 6-12_dụ kiến kế hoạch vốn năm 2022 (30.11.2021)" xfId="1662"/>
    <cellStyle name="T_Bao cao kttb milk yomilkYAO-mien bac_Bang thanh toan dot 4-1chuan in_Bieu KH 3 nam 2013 - 2015 va 2013 ngay 6-12_dụ kiến kế hoạch vốn năm 2022 (30.11.2021)chuan" xfId="1663"/>
    <cellStyle name="T_Bao cao kttb milk yomilkYAO-mien bac_Bang thanh toan dot 4-1chuan in_Bieu KH 3 nam 2013 - 2015 va 2013 ngay 6-12_ke hoach von nam 2021" xfId="1664"/>
    <cellStyle name="T_Bao cao kttb milk yomilkYAO-mien bac_Bang thanh toan dot 4-1chuan in_Bieu KH 3 nam 2013 - 2015 va 2013 ngay 6-12_kem theo cong van giao chu dau tu" xfId="1665"/>
    <cellStyle name="T_Bao cao kttb milk yomilkYAO-mien bac_Bang thanh toan dot 4-1chuan in_De xuat ke hoach von nam 2021 (01.11.2020)" xfId="1666"/>
    <cellStyle name="T_Bao cao kttb milk yomilkYAO-mien bac_Bang thanh toan dot 4-1chuan in_De xuat ke hoach von nam 2021 (01.11.2020) CHUAN cuối" xfId="1667"/>
    <cellStyle name="T_Bao cao kttb milk yomilkYAO-mien bac_Bang thanh toan dot 4-1chuan in_dụ kiến kế hoạch vốn năm 2022" xfId="1668"/>
    <cellStyle name="T_Bao cao kttb milk yomilkYAO-mien bac_Bang thanh toan dot 4-1chuan in_dụ kiến kế hoạch vốn năm 2022 (30.11.2021)" xfId="1669"/>
    <cellStyle name="T_Bao cao kttb milk yomilkYAO-mien bac_Bang thanh toan dot 4-1chuan in_dụ kiến kế hoạch vốn năm 2022 (30.11.2021)chuan" xfId="1670"/>
    <cellStyle name="T_Bao cao kttb milk yomilkYAO-mien bac_Bang thanh toan dot 4-1chuan in_ke hoach von nam 2021" xfId="1671"/>
    <cellStyle name="T_Bao cao kttb milk yomilkYAO-mien bac_Bang thanh toan dot 4-1chuan in_kem theo cong van giao chu dau tu" xfId="1672"/>
    <cellStyle name="T_Bao cao kttb milk yomilkYAO-mien bac_De xuat ke hoach von nam 2021 (01.11.2020)" xfId="1673"/>
    <cellStyle name="T_Bao cao kttb milk yomilkYAO-mien bac_De xuat ke hoach von nam 2021 (01.11.2020) CHUAN cuối" xfId="1674"/>
    <cellStyle name="T_Bao cao kttb milk yomilkYAO-mien bac_dụ kiến kế hoạch vốn năm 2022" xfId="1675"/>
    <cellStyle name="T_Bao cao kttb milk yomilkYAO-mien bac_dụ kiến kế hoạch vốn năm 2022 (30.11.2021)" xfId="1676"/>
    <cellStyle name="T_Bao cao kttb milk yomilkYAO-mien bac_dụ kiến kế hoạch vốn năm 2022 (30.11.2021)chuan" xfId="1677"/>
    <cellStyle name="T_Bao cao kttb milk yomilkYAO-mien bac_ke hoach von nam 2021" xfId="1678"/>
    <cellStyle name="T_Bao cao kttb milk yomilkYAO-mien bac_kem theo cong van giao chu dau tu" xfId="1679"/>
    <cellStyle name="T_Bao cao kttb milk yomilkYAO-mien bac_Thanh toan Co Ngua dot1 theo phu luc so 1421-1" xfId="785"/>
    <cellStyle name="T_Bao cao kttb milk yomilkYAO-mien bac_Thanh toan Co Ngua dot1 theo phu luc so 1421-1 2" xfId="1680"/>
    <cellStyle name="T_Bao cao kttb milk yomilkYAO-mien bac_Thanh toan Co Ngua dot1 theo phu luc so 1421-1_Bieu ho tro muc tieu ke hoach 3 nam 2013 -2015 ngay 25 10" xfId="786"/>
    <cellStyle name="T_Bao cao kttb milk yomilkYAO-mien bac_Thanh toan Co Ngua dot1 theo phu luc so 1421-1_Bieu ho tro muc tieu ke hoach 3 nam 2013 -2015 ngay 25 10 2" xfId="1681"/>
    <cellStyle name="T_Bao cao kttb milk yomilkYAO-mien bac_Thanh toan Co Ngua dot1 theo phu luc so 1421-1_Bieu ho tro muc tieu ke hoach 3 nam 2013 -2015 ngay 25 10_De xuat ke hoach von nam 2021 (01.11.2020)" xfId="1682"/>
    <cellStyle name="T_Bao cao kttb milk yomilkYAO-mien bac_Thanh toan Co Ngua dot1 theo phu luc so 1421-1_Bieu ho tro muc tieu ke hoach 3 nam 2013 -2015 ngay 25 10_De xuat ke hoach von nam 2021 (01.11.2020) CHUAN cuối" xfId="1683"/>
    <cellStyle name="T_Bao cao kttb milk yomilkYAO-mien bac_Thanh toan Co Ngua dot1 theo phu luc so 1421-1_Bieu ho tro muc tieu ke hoach 3 nam 2013 -2015 ngay 25 10_dụ kiến kế hoạch vốn năm 2022" xfId="1684"/>
    <cellStyle name="T_Bao cao kttb milk yomilkYAO-mien bac_Thanh toan Co Ngua dot1 theo phu luc so 1421-1_Bieu ho tro muc tieu ke hoach 3 nam 2013 -2015 ngay 25 10_dụ kiến kế hoạch vốn năm 2022 (30.11.2021)" xfId="1685"/>
    <cellStyle name="T_Bao cao kttb milk yomilkYAO-mien bac_Thanh toan Co Ngua dot1 theo phu luc so 1421-1_Bieu ho tro muc tieu ke hoach 3 nam 2013 -2015 ngay 25 10_dụ kiến kế hoạch vốn năm 2022 (30.11.2021)chuan" xfId="1686"/>
    <cellStyle name="T_Bao cao kttb milk yomilkYAO-mien bac_Thanh toan Co Ngua dot1 theo phu luc so 1421-1_Bieu ho tro muc tieu ke hoach 3 nam 2013 -2015 ngay 25 10_ke hoach von nam 2021" xfId="1687"/>
    <cellStyle name="T_Bao cao kttb milk yomilkYAO-mien bac_Thanh toan Co Ngua dot1 theo phu luc so 1421-1_Bieu ho tro muc tieu ke hoach 3 nam 2013 -2015 ngay 25 10_kem theo cong van giao chu dau tu" xfId="1688"/>
    <cellStyle name="T_Bao cao kttb milk yomilkYAO-mien bac_Thanh toan Co Ngua dot1 theo phu luc so 1421-1_Bieu KH 2013-2015 va 2013 ban chinh" xfId="787"/>
    <cellStyle name="T_Bao cao kttb milk yomilkYAO-mien bac_Thanh toan Co Ngua dot1 theo phu luc so 1421-1_Bieu KH 2013-2015 va 2013 ban chinh 2" xfId="1689"/>
    <cellStyle name="T_Bao cao kttb milk yomilkYAO-mien bac_Thanh toan Co Ngua dot1 theo phu luc so 1421-1_Bieu KH 2013-2015 va 2013 ban chinh_De xuat ke hoach von nam 2021 (01.11.2020)" xfId="1690"/>
    <cellStyle name="T_Bao cao kttb milk yomilkYAO-mien bac_Thanh toan Co Ngua dot1 theo phu luc so 1421-1_Bieu KH 2013-2015 va 2013 ban chinh_De xuat ke hoach von nam 2021 (01.11.2020) CHUAN cuối" xfId="1691"/>
    <cellStyle name="T_Bao cao kttb milk yomilkYAO-mien bac_Thanh toan Co Ngua dot1 theo phu luc so 1421-1_Bieu KH 2013-2015 va 2013 ban chinh_dụ kiến kế hoạch vốn năm 2022" xfId="1692"/>
    <cellStyle name="T_Bao cao kttb milk yomilkYAO-mien bac_Thanh toan Co Ngua dot1 theo phu luc so 1421-1_Bieu KH 2013-2015 va 2013 ban chinh_dụ kiến kế hoạch vốn năm 2022 (30.11.2021)" xfId="1693"/>
    <cellStyle name="T_Bao cao kttb milk yomilkYAO-mien bac_Thanh toan Co Ngua dot1 theo phu luc so 1421-1_Bieu KH 2013-2015 va 2013 ban chinh_dụ kiến kế hoạch vốn năm 2022 (30.11.2021)chuan" xfId="1694"/>
    <cellStyle name="T_Bao cao kttb milk yomilkYAO-mien bac_Thanh toan Co Ngua dot1 theo phu luc so 1421-1_Bieu KH 2013-2015 va 2013 ban chinh_ke hoach von nam 2021" xfId="1695"/>
    <cellStyle name="T_Bao cao kttb milk yomilkYAO-mien bac_Thanh toan Co Ngua dot1 theo phu luc so 1421-1_Bieu KH 2013-2015 va 2013 ban chinh_kem theo cong van giao chu dau tu" xfId="1696"/>
    <cellStyle name="T_Bao cao kttb milk yomilkYAO-mien bac_Thanh toan Co Ngua dot1 theo phu luc so 1421-1_Bieu KH 3 nam 2013 - 2015 (29 - 11)" xfId="788"/>
    <cellStyle name="T_Bao cao kttb milk yomilkYAO-mien bac_Thanh toan Co Ngua dot1 theo phu luc so 1421-1_Bieu KH 3 nam 2013 - 2015 (29 - 11) 2" xfId="1697"/>
    <cellStyle name="T_Bao cao kttb milk yomilkYAO-mien bac_Thanh toan Co Ngua dot1 theo phu luc so 1421-1_Bieu KH 3 nam 2013 - 2015 (29 - 11)_De xuat ke hoach von nam 2021 (01.11.2020)" xfId="1698"/>
    <cellStyle name="T_Bao cao kttb milk yomilkYAO-mien bac_Thanh toan Co Ngua dot1 theo phu luc so 1421-1_Bieu KH 3 nam 2013 - 2015 (29 - 11)_De xuat ke hoach von nam 2021 (01.11.2020) CHUAN cuối" xfId="1699"/>
    <cellStyle name="T_Bao cao kttb milk yomilkYAO-mien bac_Thanh toan Co Ngua dot1 theo phu luc so 1421-1_Bieu KH 3 nam 2013 - 2015 (29 - 11)_dụ kiến kế hoạch vốn năm 2022" xfId="1700"/>
    <cellStyle name="T_Bao cao kttb milk yomilkYAO-mien bac_Thanh toan Co Ngua dot1 theo phu luc so 1421-1_Bieu KH 3 nam 2013 - 2015 (29 - 11)_dụ kiến kế hoạch vốn năm 2022 (30.11.2021)" xfId="1701"/>
    <cellStyle name="T_Bao cao kttb milk yomilkYAO-mien bac_Thanh toan Co Ngua dot1 theo phu luc so 1421-1_Bieu KH 3 nam 2013 - 2015 (29 - 11)_dụ kiến kế hoạch vốn năm 2022 (30.11.2021)chuan" xfId="1702"/>
    <cellStyle name="T_Bao cao kttb milk yomilkYAO-mien bac_Thanh toan Co Ngua dot1 theo phu luc so 1421-1_Bieu KH 3 nam 2013 - 2015 (29 - 11)_ke hoach von nam 2021" xfId="1703"/>
    <cellStyle name="T_Bao cao kttb milk yomilkYAO-mien bac_Thanh toan Co Ngua dot1 theo phu luc so 1421-1_Bieu KH 3 nam 2013 - 2015 (29 - 11)_kem theo cong van giao chu dau tu" xfId="1704"/>
    <cellStyle name="T_Bao cao kttb milk yomilkYAO-mien bac_Thanh toan Co Ngua dot1 theo phu luc so 1421-1_Bieu KH 3 nam 2013 - 2015 va 2013 ngay 6-12" xfId="789"/>
    <cellStyle name="T_Bao cao kttb milk yomilkYAO-mien bac_Thanh toan Co Ngua dot1 theo phu luc so 1421-1_Bieu KH 3 nam 2013 - 2015 va 2013 ngay 6-12 2" xfId="1705"/>
    <cellStyle name="T_Bao cao kttb milk yomilkYAO-mien bac_Thanh toan Co Ngua dot1 theo phu luc so 1421-1_Bieu KH 3 nam 2013 - 2015 va 2013 ngay 6-12_De xuat ke hoach von nam 2021 (01.11.2020)" xfId="1706"/>
    <cellStyle name="T_Bao cao kttb milk yomilkYAO-mien bac_Thanh toan Co Ngua dot1 theo phu luc so 1421-1_Bieu KH 3 nam 2013 - 2015 va 2013 ngay 6-12_De xuat ke hoach von nam 2021 (01.11.2020) CHUAN cuối" xfId="1707"/>
    <cellStyle name="T_Bao cao kttb milk yomilkYAO-mien bac_Thanh toan Co Ngua dot1 theo phu luc so 1421-1_Bieu KH 3 nam 2013 - 2015 va 2013 ngay 6-12_dụ kiến kế hoạch vốn năm 2022" xfId="1708"/>
    <cellStyle name="T_Bao cao kttb milk yomilkYAO-mien bac_Thanh toan Co Ngua dot1 theo phu luc so 1421-1_Bieu KH 3 nam 2013 - 2015 va 2013 ngay 6-12_dụ kiến kế hoạch vốn năm 2022 (30.11.2021)" xfId="1709"/>
    <cellStyle name="T_Bao cao kttb milk yomilkYAO-mien bac_Thanh toan Co Ngua dot1 theo phu luc so 1421-1_Bieu KH 3 nam 2013 - 2015 va 2013 ngay 6-12_dụ kiến kế hoạch vốn năm 2022 (30.11.2021)chuan" xfId="1710"/>
    <cellStyle name="T_Bao cao kttb milk yomilkYAO-mien bac_Thanh toan Co Ngua dot1 theo phu luc so 1421-1_Bieu KH 3 nam 2013 - 2015 va 2013 ngay 6-12_ke hoach von nam 2021" xfId="1711"/>
    <cellStyle name="T_Bao cao kttb milk yomilkYAO-mien bac_Thanh toan Co Ngua dot1 theo phu luc so 1421-1_Bieu KH 3 nam 2013 - 2015 va 2013 ngay 6-12_kem theo cong van giao chu dau tu" xfId="1712"/>
    <cellStyle name="T_Bao cao kttb milk yomilkYAO-mien bac_Thanh toan Co Ngua dot1 theo phu luc so 1421-1_De xuat ke hoach von nam 2021 (01.11.2020)" xfId="1713"/>
    <cellStyle name="T_Bao cao kttb milk yomilkYAO-mien bac_Thanh toan Co Ngua dot1 theo phu luc so 1421-1_De xuat ke hoach von nam 2021 (01.11.2020) CHUAN cuối" xfId="1714"/>
    <cellStyle name="T_Bao cao kttb milk yomilkYAO-mien bac_Thanh toan Co Ngua dot1 theo phu luc so 1421-1_dụ kiến kế hoạch vốn năm 2022" xfId="1715"/>
    <cellStyle name="T_Bao cao kttb milk yomilkYAO-mien bac_Thanh toan Co Ngua dot1 theo phu luc so 1421-1_dụ kiến kế hoạch vốn năm 2022 (30.11.2021)" xfId="1716"/>
    <cellStyle name="T_Bao cao kttb milk yomilkYAO-mien bac_Thanh toan Co Ngua dot1 theo phu luc so 1421-1_dụ kiến kế hoạch vốn năm 2022 (30.11.2021)chuan" xfId="1717"/>
    <cellStyle name="T_Bao cao kttb milk yomilkYAO-mien bac_Thanh toan Co Ngua dot1 theo phu luc so 1421-1_ke hoach von nam 2021" xfId="1718"/>
    <cellStyle name="T_Bao cao kttb milk yomilkYAO-mien bac_Thanh toan Co Ngua dot1 theo phu luc so 1421-1_kem theo cong van giao chu dau tu" xfId="1719"/>
    <cellStyle name="T_Bao cao SL nam 2007" xfId="790"/>
    <cellStyle name="T_Bao cao SL nam 2007 2" xfId="1720"/>
    <cellStyle name="T_Bao cao SL nam 2007_Bieu ho tro muc tieu ke hoach 3 nam 2013 -2015 ngay 25 10" xfId="791"/>
    <cellStyle name="T_Bao cao SL nam 2007_Bieu ho tro muc tieu ke hoach 3 nam 2013 -2015 ngay 25 10 2" xfId="1721"/>
    <cellStyle name="T_Bao cao SL nam 2007_Bieu ho tro muc tieu ke hoach 3 nam 2013 -2015 ngay 25 10_De xuat ke hoach von nam 2021 (01.11.2020)" xfId="1722"/>
    <cellStyle name="T_Bao cao SL nam 2007_Bieu ho tro muc tieu ke hoach 3 nam 2013 -2015 ngay 25 10_De xuat ke hoach von nam 2021 (01.11.2020) CHUAN cuối" xfId="1723"/>
    <cellStyle name="T_Bao cao SL nam 2007_Bieu ho tro muc tieu ke hoach 3 nam 2013 -2015 ngay 25 10_dụ kiến kế hoạch vốn năm 2022" xfId="1724"/>
    <cellStyle name="T_Bao cao SL nam 2007_Bieu ho tro muc tieu ke hoach 3 nam 2013 -2015 ngay 25 10_dụ kiến kế hoạch vốn năm 2022 (30.11.2021)" xfId="1725"/>
    <cellStyle name="T_Bao cao SL nam 2007_Bieu ho tro muc tieu ke hoach 3 nam 2013 -2015 ngay 25 10_dụ kiến kế hoạch vốn năm 2022 (30.11.2021)chuan" xfId="1726"/>
    <cellStyle name="T_Bao cao SL nam 2007_Bieu ho tro muc tieu ke hoach 3 nam 2013 -2015 ngay 25 10_ke hoach von nam 2021" xfId="1727"/>
    <cellStyle name="T_Bao cao SL nam 2007_Bieu ho tro muc tieu ke hoach 3 nam 2013 -2015 ngay 25 10_kem theo cong van giao chu dau tu" xfId="1728"/>
    <cellStyle name="T_Bao cao SL nam 2007_Bieu KH 2013-2015 va 2013 ban chinh" xfId="792"/>
    <cellStyle name="T_Bao cao SL nam 2007_Bieu KH 2013-2015 va 2013 ban chinh 2" xfId="1729"/>
    <cellStyle name="T_Bao cao SL nam 2007_Bieu KH 2013-2015 va 2013 ban chinh_De xuat ke hoach von nam 2021 (01.11.2020)" xfId="1730"/>
    <cellStyle name="T_Bao cao SL nam 2007_Bieu KH 2013-2015 va 2013 ban chinh_De xuat ke hoach von nam 2021 (01.11.2020) CHUAN cuối" xfId="1731"/>
    <cellStyle name="T_Bao cao SL nam 2007_Bieu KH 2013-2015 va 2013 ban chinh_dụ kiến kế hoạch vốn năm 2022" xfId="1732"/>
    <cellStyle name="T_Bao cao SL nam 2007_Bieu KH 2013-2015 va 2013 ban chinh_dụ kiến kế hoạch vốn năm 2022 (30.11.2021)" xfId="1733"/>
    <cellStyle name="T_Bao cao SL nam 2007_Bieu KH 2013-2015 va 2013 ban chinh_dụ kiến kế hoạch vốn năm 2022 (30.11.2021)chuan" xfId="1734"/>
    <cellStyle name="T_Bao cao SL nam 2007_Bieu KH 2013-2015 va 2013 ban chinh_ke hoach von nam 2021" xfId="1735"/>
    <cellStyle name="T_Bao cao SL nam 2007_Bieu KH 2013-2015 va 2013 ban chinh_kem theo cong van giao chu dau tu" xfId="1736"/>
    <cellStyle name="T_Bao cao SL nam 2007_Bieu KH 3 nam 2013 - 2015 (29 - 11)" xfId="793"/>
    <cellStyle name="T_Bao cao SL nam 2007_Bieu KH 3 nam 2013 - 2015 (29 - 11) 2" xfId="1737"/>
    <cellStyle name="T_Bao cao SL nam 2007_Bieu KH 3 nam 2013 - 2015 (29 - 11)_De xuat ke hoach von nam 2021 (01.11.2020)" xfId="1738"/>
    <cellStyle name="T_Bao cao SL nam 2007_Bieu KH 3 nam 2013 - 2015 (29 - 11)_De xuat ke hoach von nam 2021 (01.11.2020) CHUAN cuối" xfId="1739"/>
    <cellStyle name="T_Bao cao SL nam 2007_Bieu KH 3 nam 2013 - 2015 (29 - 11)_dụ kiến kế hoạch vốn năm 2022" xfId="1740"/>
    <cellStyle name="T_Bao cao SL nam 2007_Bieu KH 3 nam 2013 - 2015 (29 - 11)_dụ kiến kế hoạch vốn năm 2022 (30.11.2021)" xfId="1741"/>
    <cellStyle name="T_Bao cao SL nam 2007_Bieu KH 3 nam 2013 - 2015 (29 - 11)_dụ kiến kế hoạch vốn năm 2022 (30.11.2021)chuan" xfId="1742"/>
    <cellStyle name="T_Bao cao SL nam 2007_Bieu KH 3 nam 2013 - 2015 (29 - 11)_ke hoach von nam 2021" xfId="1743"/>
    <cellStyle name="T_Bao cao SL nam 2007_Bieu KH 3 nam 2013 - 2015 (29 - 11)_kem theo cong van giao chu dau tu" xfId="1744"/>
    <cellStyle name="T_Bao cao SL nam 2007_Bieu KH 3 nam 2013 - 2015 va 2013 ngay 6-12" xfId="794"/>
    <cellStyle name="T_Bao cao SL nam 2007_Bieu KH 3 nam 2013 - 2015 va 2013 ngay 6-12 2" xfId="1745"/>
    <cellStyle name="T_Bao cao SL nam 2007_Bieu KH 3 nam 2013 - 2015 va 2013 ngay 6-12_De xuat ke hoach von nam 2021 (01.11.2020)" xfId="1746"/>
    <cellStyle name="T_Bao cao SL nam 2007_Bieu KH 3 nam 2013 - 2015 va 2013 ngay 6-12_De xuat ke hoach von nam 2021 (01.11.2020) CHUAN cuối" xfId="1747"/>
    <cellStyle name="T_Bao cao SL nam 2007_Bieu KH 3 nam 2013 - 2015 va 2013 ngay 6-12_dụ kiến kế hoạch vốn năm 2022" xfId="1748"/>
    <cellStyle name="T_Bao cao SL nam 2007_Bieu KH 3 nam 2013 - 2015 va 2013 ngay 6-12_dụ kiến kế hoạch vốn năm 2022 (30.11.2021)" xfId="1749"/>
    <cellStyle name="T_Bao cao SL nam 2007_Bieu KH 3 nam 2013 - 2015 va 2013 ngay 6-12_dụ kiến kế hoạch vốn năm 2022 (30.11.2021)chuan" xfId="1750"/>
    <cellStyle name="T_Bao cao SL nam 2007_Bieu KH 3 nam 2013 - 2015 va 2013 ngay 6-12_ke hoach von nam 2021" xfId="1751"/>
    <cellStyle name="T_Bao cao SL nam 2007_Bieu KH 3 nam 2013 - 2015 va 2013 ngay 6-12_kem theo cong van giao chu dau tu" xfId="1752"/>
    <cellStyle name="T_Bao cao SL nam 2007_De xuat ke hoach von nam 2021 (01.11.2020)" xfId="1753"/>
    <cellStyle name="T_Bao cao SL nam 2007_De xuat ke hoach von nam 2021 (01.11.2020) CHUAN cuối" xfId="1754"/>
    <cellStyle name="T_Bao cao SL nam 2007_dụ kiến kế hoạch vốn năm 2022" xfId="1755"/>
    <cellStyle name="T_Bao cao SL nam 2007_dụ kiến kế hoạch vốn năm 2022 (30.11.2021)" xfId="1756"/>
    <cellStyle name="T_Bao cao SL nam 2007_dụ kiến kế hoạch vốn năm 2022 (30.11.2021)chuan" xfId="1757"/>
    <cellStyle name="T_Bao cao SL nam 2007_ke hoach von nam 2021" xfId="1758"/>
    <cellStyle name="T_Bao cao SL nam 2007_kem theo cong van giao chu dau tu" xfId="1759"/>
    <cellStyle name="T_bc_km_ngay" xfId="795"/>
    <cellStyle name="T_bc_km_ngay 2" xfId="1760"/>
    <cellStyle name="T_bc_km_ngay_Bang thanh tien  dot 5" xfId="796"/>
    <cellStyle name="T_bc_km_ngay_Bang thanh tien  dot 5 2" xfId="1761"/>
    <cellStyle name="T_bc_km_ngay_Bang thanh tien  dot 5_Bieu ho tro muc tieu ke hoach 3 nam 2013 -2015 ngay 25 10" xfId="797"/>
    <cellStyle name="T_bc_km_ngay_Bang thanh tien  dot 5_Bieu ho tro muc tieu ke hoach 3 nam 2013 -2015 ngay 25 10 2" xfId="1762"/>
    <cellStyle name="T_bc_km_ngay_Bang thanh tien  dot 5_Bieu ho tro muc tieu ke hoach 3 nam 2013 -2015 ngay 25 10_De xuat ke hoach von nam 2021 (01.11.2020)" xfId="1763"/>
    <cellStyle name="T_bc_km_ngay_Bang thanh tien  dot 5_Bieu ho tro muc tieu ke hoach 3 nam 2013 -2015 ngay 25 10_De xuat ke hoach von nam 2021 (01.11.2020) CHUAN cuối" xfId="1764"/>
    <cellStyle name="T_bc_km_ngay_Bang thanh tien  dot 5_Bieu ho tro muc tieu ke hoach 3 nam 2013 -2015 ngay 25 10_dụ kiến kế hoạch vốn năm 2022" xfId="1765"/>
    <cellStyle name="T_bc_km_ngay_Bang thanh tien  dot 5_Bieu ho tro muc tieu ke hoach 3 nam 2013 -2015 ngay 25 10_dụ kiến kế hoạch vốn năm 2022 (30.11.2021)" xfId="1766"/>
    <cellStyle name="T_bc_km_ngay_Bang thanh tien  dot 5_Bieu ho tro muc tieu ke hoach 3 nam 2013 -2015 ngay 25 10_dụ kiến kế hoạch vốn năm 2022 (30.11.2021)chuan" xfId="1767"/>
    <cellStyle name="T_bc_km_ngay_Bang thanh tien  dot 5_Bieu ho tro muc tieu ke hoach 3 nam 2013 -2015 ngay 25 10_ke hoach von nam 2021" xfId="1768"/>
    <cellStyle name="T_bc_km_ngay_Bang thanh tien  dot 5_Bieu ho tro muc tieu ke hoach 3 nam 2013 -2015 ngay 25 10_kem theo cong van giao chu dau tu" xfId="1769"/>
    <cellStyle name="T_bc_km_ngay_Bang thanh tien  dot 5_Bieu KH 2013-2015 va 2013 ban chinh" xfId="798"/>
    <cellStyle name="T_bc_km_ngay_Bang thanh tien  dot 5_Bieu KH 2013-2015 va 2013 ban chinh 2" xfId="1770"/>
    <cellStyle name="T_bc_km_ngay_Bang thanh tien  dot 5_Bieu KH 2013-2015 va 2013 ban chinh_De xuat ke hoach von nam 2021 (01.11.2020)" xfId="1771"/>
    <cellStyle name="T_bc_km_ngay_Bang thanh tien  dot 5_Bieu KH 2013-2015 va 2013 ban chinh_De xuat ke hoach von nam 2021 (01.11.2020) CHUAN cuối" xfId="1772"/>
    <cellStyle name="T_bc_km_ngay_Bang thanh tien  dot 5_Bieu KH 2013-2015 va 2013 ban chinh_dụ kiến kế hoạch vốn năm 2022" xfId="1773"/>
    <cellStyle name="T_bc_km_ngay_Bang thanh tien  dot 5_Bieu KH 2013-2015 va 2013 ban chinh_dụ kiến kế hoạch vốn năm 2022 (30.11.2021)" xfId="1774"/>
    <cellStyle name="T_bc_km_ngay_Bang thanh tien  dot 5_Bieu KH 2013-2015 va 2013 ban chinh_dụ kiến kế hoạch vốn năm 2022 (30.11.2021)chuan" xfId="1775"/>
    <cellStyle name="T_bc_km_ngay_Bang thanh tien  dot 5_Bieu KH 2013-2015 va 2013 ban chinh_ke hoach von nam 2021" xfId="1776"/>
    <cellStyle name="T_bc_km_ngay_Bang thanh tien  dot 5_Bieu KH 2013-2015 va 2013 ban chinh_kem theo cong van giao chu dau tu" xfId="1777"/>
    <cellStyle name="T_bc_km_ngay_Bang thanh tien  dot 5_Bieu KH 3 nam 2013 - 2015 (29 - 11)" xfId="799"/>
    <cellStyle name="T_bc_km_ngay_Bang thanh tien  dot 5_Bieu KH 3 nam 2013 - 2015 (29 - 11) 2" xfId="1778"/>
    <cellStyle name="T_bc_km_ngay_Bang thanh tien  dot 5_Bieu KH 3 nam 2013 - 2015 (29 - 11)_De xuat ke hoach von nam 2021 (01.11.2020)" xfId="1779"/>
    <cellStyle name="T_bc_km_ngay_Bang thanh tien  dot 5_Bieu KH 3 nam 2013 - 2015 (29 - 11)_De xuat ke hoach von nam 2021 (01.11.2020) CHUAN cuối" xfId="1780"/>
    <cellStyle name="T_bc_km_ngay_Bang thanh tien  dot 5_Bieu KH 3 nam 2013 - 2015 (29 - 11)_dụ kiến kế hoạch vốn năm 2022" xfId="1781"/>
    <cellStyle name="T_bc_km_ngay_Bang thanh tien  dot 5_Bieu KH 3 nam 2013 - 2015 (29 - 11)_dụ kiến kế hoạch vốn năm 2022 (30.11.2021)" xfId="1782"/>
    <cellStyle name="T_bc_km_ngay_Bang thanh tien  dot 5_Bieu KH 3 nam 2013 - 2015 (29 - 11)_dụ kiến kế hoạch vốn năm 2022 (30.11.2021)chuan" xfId="1783"/>
    <cellStyle name="T_bc_km_ngay_Bang thanh tien  dot 5_Bieu KH 3 nam 2013 - 2015 (29 - 11)_ke hoach von nam 2021" xfId="1784"/>
    <cellStyle name="T_bc_km_ngay_Bang thanh tien  dot 5_Bieu KH 3 nam 2013 - 2015 (29 - 11)_kem theo cong van giao chu dau tu" xfId="1785"/>
    <cellStyle name="T_bc_km_ngay_Bang thanh tien  dot 5_Bieu KH 3 nam 2013 - 2015 va 2013 ngay 6-12" xfId="800"/>
    <cellStyle name="T_bc_km_ngay_Bang thanh tien  dot 5_Bieu KH 3 nam 2013 - 2015 va 2013 ngay 6-12 2" xfId="1786"/>
    <cellStyle name="T_bc_km_ngay_Bang thanh tien  dot 5_Bieu KH 3 nam 2013 - 2015 va 2013 ngay 6-12_De xuat ke hoach von nam 2021 (01.11.2020)" xfId="1787"/>
    <cellStyle name="T_bc_km_ngay_Bang thanh tien  dot 5_Bieu KH 3 nam 2013 - 2015 va 2013 ngay 6-12_De xuat ke hoach von nam 2021 (01.11.2020) CHUAN cuối" xfId="1788"/>
    <cellStyle name="T_bc_km_ngay_Bang thanh tien  dot 5_Bieu KH 3 nam 2013 - 2015 va 2013 ngay 6-12_dụ kiến kế hoạch vốn năm 2022" xfId="1789"/>
    <cellStyle name="T_bc_km_ngay_Bang thanh tien  dot 5_Bieu KH 3 nam 2013 - 2015 va 2013 ngay 6-12_dụ kiến kế hoạch vốn năm 2022 (30.11.2021)" xfId="1790"/>
    <cellStyle name="T_bc_km_ngay_Bang thanh tien  dot 5_Bieu KH 3 nam 2013 - 2015 va 2013 ngay 6-12_dụ kiến kế hoạch vốn năm 2022 (30.11.2021)chuan" xfId="1791"/>
    <cellStyle name="T_bc_km_ngay_Bang thanh tien  dot 5_Bieu KH 3 nam 2013 - 2015 va 2013 ngay 6-12_ke hoach von nam 2021" xfId="1792"/>
    <cellStyle name="T_bc_km_ngay_Bang thanh tien  dot 5_Bieu KH 3 nam 2013 - 2015 va 2013 ngay 6-12_kem theo cong van giao chu dau tu" xfId="1793"/>
    <cellStyle name="T_bc_km_ngay_Bang thanh tien  dot 5_De xuat ke hoach von nam 2021 (01.11.2020)" xfId="1794"/>
    <cellStyle name="T_bc_km_ngay_Bang thanh tien  dot 5_De xuat ke hoach von nam 2021 (01.11.2020) CHUAN cuối" xfId="1795"/>
    <cellStyle name="T_bc_km_ngay_Bang thanh tien  dot 5_dụ kiến kế hoạch vốn năm 2022" xfId="1796"/>
    <cellStyle name="T_bc_km_ngay_Bang thanh tien  dot 5_dụ kiến kế hoạch vốn năm 2022 (30.11.2021)" xfId="1797"/>
    <cellStyle name="T_bc_km_ngay_Bang thanh tien  dot 5_dụ kiến kế hoạch vốn năm 2022 (30.11.2021)chuan" xfId="1798"/>
    <cellStyle name="T_bc_km_ngay_Bang thanh tien  dot 5_ke hoach von nam 2021" xfId="1799"/>
    <cellStyle name="T_bc_km_ngay_Bang thanh tien  dot 5_kem theo cong van giao chu dau tu" xfId="1800"/>
    <cellStyle name="T_bc_km_ngay_Bang thanh toan dot 4-1chuan in" xfId="801"/>
    <cellStyle name="T_bc_km_ngay_Bang thanh toan dot 4-1chuan in 2" xfId="1801"/>
    <cellStyle name="T_bc_km_ngay_Bang thanh toan dot 4-1chuan in_Bieu ho tro muc tieu ke hoach 3 nam 2013 -2015 ngay 25 10" xfId="802"/>
    <cellStyle name="T_bc_km_ngay_Bang thanh toan dot 4-1chuan in_Bieu ho tro muc tieu ke hoach 3 nam 2013 -2015 ngay 25 10 2" xfId="1802"/>
    <cellStyle name="T_bc_km_ngay_Bang thanh toan dot 4-1chuan in_Bieu ho tro muc tieu ke hoach 3 nam 2013 -2015 ngay 25 10_De xuat ke hoach von nam 2021 (01.11.2020)" xfId="1803"/>
    <cellStyle name="T_bc_km_ngay_Bang thanh toan dot 4-1chuan in_Bieu ho tro muc tieu ke hoach 3 nam 2013 -2015 ngay 25 10_De xuat ke hoach von nam 2021 (01.11.2020) CHUAN cuối" xfId="1804"/>
    <cellStyle name="T_bc_km_ngay_Bang thanh toan dot 4-1chuan in_Bieu ho tro muc tieu ke hoach 3 nam 2013 -2015 ngay 25 10_dụ kiến kế hoạch vốn năm 2022" xfId="1805"/>
    <cellStyle name="T_bc_km_ngay_Bang thanh toan dot 4-1chuan in_Bieu ho tro muc tieu ke hoach 3 nam 2013 -2015 ngay 25 10_dụ kiến kế hoạch vốn năm 2022 (30.11.2021)" xfId="1806"/>
    <cellStyle name="T_bc_km_ngay_Bang thanh toan dot 4-1chuan in_Bieu ho tro muc tieu ke hoach 3 nam 2013 -2015 ngay 25 10_dụ kiến kế hoạch vốn năm 2022 (30.11.2021)chuan" xfId="1807"/>
    <cellStyle name="T_bc_km_ngay_Bang thanh toan dot 4-1chuan in_Bieu ho tro muc tieu ke hoach 3 nam 2013 -2015 ngay 25 10_ke hoach von nam 2021" xfId="1808"/>
    <cellStyle name="T_bc_km_ngay_Bang thanh toan dot 4-1chuan in_Bieu ho tro muc tieu ke hoach 3 nam 2013 -2015 ngay 25 10_kem theo cong van giao chu dau tu" xfId="1809"/>
    <cellStyle name="T_bc_km_ngay_Bang thanh toan dot 4-1chuan in_Bieu KH 2013-2015 va 2013 ban chinh" xfId="803"/>
    <cellStyle name="T_bc_km_ngay_Bang thanh toan dot 4-1chuan in_Bieu KH 2013-2015 va 2013 ban chinh 2" xfId="1810"/>
    <cellStyle name="T_bc_km_ngay_Bang thanh toan dot 4-1chuan in_Bieu KH 2013-2015 va 2013 ban chinh_De xuat ke hoach von nam 2021 (01.11.2020)" xfId="1811"/>
    <cellStyle name="T_bc_km_ngay_Bang thanh toan dot 4-1chuan in_Bieu KH 2013-2015 va 2013 ban chinh_De xuat ke hoach von nam 2021 (01.11.2020) CHUAN cuối" xfId="1812"/>
    <cellStyle name="T_bc_km_ngay_Bang thanh toan dot 4-1chuan in_Bieu KH 2013-2015 va 2013 ban chinh_dụ kiến kế hoạch vốn năm 2022" xfId="1813"/>
    <cellStyle name="T_bc_km_ngay_Bang thanh toan dot 4-1chuan in_Bieu KH 2013-2015 va 2013 ban chinh_dụ kiến kế hoạch vốn năm 2022 (30.11.2021)" xfId="1814"/>
    <cellStyle name="T_bc_km_ngay_Bang thanh toan dot 4-1chuan in_Bieu KH 2013-2015 va 2013 ban chinh_dụ kiến kế hoạch vốn năm 2022 (30.11.2021)chuan" xfId="1815"/>
    <cellStyle name="T_bc_km_ngay_Bang thanh toan dot 4-1chuan in_Bieu KH 2013-2015 va 2013 ban chinh_ke hoach von nam 2021" xfId="1816"/>
    <cellStyle name="T_bc_km_ngay_Bang thanh toan dot 4-1chuan in_Bieu KH 2013-2015 va 2013 ban chinh_kem theo cong van giao chu dau tu" xfId="1817"/>
    <cellStyle name="T_bc_km_ngay_Bang thanh toan dot 4-1chuan in_Bieu KH 3 nam 2013 - 2015 (29 - 11)" xfId="804"/>
    <cellStyle name="T_bc_km_ngay_Bang thanh toan dot 4-1chuan in_Bieu KH 3 nam 2013 - 2015 (29 - 11) 2" xfId="1818"/>
    <cellStyle name="T_bc_km_ngay_Bang thanh toan dot 4-1chuan in_Bieu KH 3 nam 2013 - 2015 (29 - 11)_De xuat ke hoach von nam 2021 (01.11.2020)" xfId="1819"/>
    <cellStyle name="T_bc_km_ngay_Bang thanh toan dot 4-1chuan in_Bieu KH 3 nam 2013 - 2015 (29 - 11)_De xuat ke hoach von nam 2021 (01.11.2020) CHUAN cuối" xfId="1820"/>
    <cellStyle name="T_bc_km_ngay_Bang thanh toan dot 4-1chuan in_Bieu KH 3 nam 2013 - 2015 (29 - 11)_dụ kiến kế hoạch vốn năm 2022" xfId="1821"/>
    <cellStyle name="T_bc_km_ngay_Bang thanh toan dot 4-1chuan in_Bieu KH 3 nam 2013 - 2015 (29 - 11)_dụ kiến kế hoạch vốn năm 2022 (30.11.2021)" xfId="1822"/>
    <cellStyle name="T_bc_km_ngay_Bang thanh toan dot 4-1chuan in_Bieu KH 3 nam 2013 - 2015 (29 - 11)_dụ kiến kế hoạch vốn năm 2022 (30.11.2021)chuan" xfId="1823"/>
    <cellStyle name="T_bc_km_ngay_Bang thanh toan dot 4-1chuan in_Bieu KH 3 nam 2013 - 2015 (29 - 11)_ke hoach von nam 2021" xfId="1824"/>
    <cellStyle name="T_bc_km_ngay_Bang thanh toan dot 4-1chuan in_Bieu KH 3 nam 2013 - 2015 (29 - 11)_kem theo cong van giao chu dau tu" xfId="1825"/>
    <cellStyle name="T_bc_km_ngay_Bang thanh toan dot 4-1chuan in_Bieu KH 3 nam 2013 - 2015 va 2013 ngay 6-12" xfId="805"/>
    <cellStyle name="T_bc_km_ngay_Bang thanh toan dot 4-1chuan in_Bieu KH 3 nam 2013 - 2015 va 2013 ngay 6-12 2" xfId="1826"/>
    <cellStyle name="T_bc_km_ngay_Bang thanh toan dot 4-1chuan in_Bieu KH 3 nam 2013 - 2015 va 2013 ngay 6-12_De xuat ke hoach von nam 2021 (01.11.2020)" xfId="1827"/>
    <cellStyle name="T_bc_km_ngay_Bang thanh toan dot 4-1chuan in_Bieu KH 3 nam 2013 - 2015 va 2013 ngay 6-12_De xuat ke hoach von nam 2021 (01.11.2020) CHUAN cuối" xfId="1828"/>
    <cellStyle name="T_bc_km_ngay_Bang thanh toan dot 4-1chuan in_Bieu KH 3 nam 2013 - 2015 va 2013 ngay 6-12_dụ kiến kế hoạch vốn năm 2022" xfId="1829"/>
    <cellStyle name="T_bc_km_ngay_Bang thanh toan dot 4-1chuan in_Bieu KH 3 nam 2013 - 2015 va 2013 ngay 6-12_dụ kiến kế hoạch vốn năm 2022 (30.11.2021)" xfId="1830"/>
    <cellStyle name="T_bc_km_ngay_Bang thanh toan dot 4-1chuan in_Bieu KH 3 nam 2013 - 2015 va 2013 ngay 6-12_dụ kiến kế hoạch vốn năm 2022 (30.11.2021)chuan" xfId="1831"/>
    <cellStyle name="T_bc_km_ngay_Bang thanh toan dot 4-1chuan in_Bieu KH 3 nam 2013 - 2015 va 2013 ngay 6-12_ke hoach von nam 2021" xfId="1832"/>
    <cellStyle name="T_bc_km_ngay_Bang thanh toan dot 4-1chuan in_Bieu KH 3 nam 2013 - 2015 va 2013 ngay 6-12_kem theo cong van giao chu dau tu" xfId="1833"/>
    <cellStyle name="T_bc_km_ngay_Bang thanh toan dot 4-1chuan in_De xuat ke hoach von nam 2021 (01.11.2020)" xfId="1834"/>
    <cellStyle name="T_bc_km_ngay_Bang thanh toan dot 4-1chuan in_De xuat ke hoach von nam 2021 (01.11.2020) CHUAN cuối" xfId="1835"/>
    <cellStyle name="T_bc_km_ngay_Bang thanh toan dot 4-1chuan in_dụ kiến kế hoạch vốn năm 2022" xfId="1836"/>
    <cellStyle name="T_bc_km_ngay_Bang thanh toan dot 4-1chuan in_dụ kiến kế hoạch vốn năm 2022 (30.11.2021)" xfId="1837"/>
    <cellStyle name="T_bc_km_ngay_Bang thanh toan dot 4-1chuan in_dụ kiến kế hoạch vốn năm 2022 (30.11.2021)chuan" xfId="1838"/>
    <cellStyle name="T_bc_km_ngay_Bang thanh toan dot 4-1chuan in_ke hoach von nam 2021" xfId="1839"/>
    <cellStyle name="T_bc_km_ngay_Bang thanh toan dot 4-1chuan in_kem theo cong van giao chu dau tu" xfId="1840"/>
    <cellStyle name="T_bc_km_ngay_De xuat ke hoach von nam 2021 (01.11.2020)" xfId="1841"/>
    <cellStyle name="T_bc_km_ngay_De xuat ke hoach von nam 2021 (01.11.2020) CHUAN cuối" xfId="1842"/>
    <cellStyle name="T_bc_km_ngay_dụ kiến kế hoạch vốn năm 2022" xfId="1843"/>
    <cellStyle name="T_bc_km_ngay_dụ kiến kế hoạch vốn năm 2022 (30.11.2021)" xfId="1844"/>
    <cellStyle name="T_bc_km_ngay_dụ kiến kế hoạch vốn năm 2022 (30.11.2021)chuan" xfId="1845"/>
    <cellStyle name="T_bc_km_ngay_ke hoach von nam 2021" xfId="1846"/>
    <cellStyle name="T_bc_km_ngay_kem theo cong van giao chu dau tu" xfId="1847"/>
    <cellStyle name="T_bc_km_ngay_Thanh toan Co Ngua dot1 theo phu luc so 1421-1" xfId="806"/>
    <cellStyle name="T_bc_km_ngay_Thanh toan Co Ngua dot1 theo phu luc so 1421-1 2" xfId="1848"/>
    <cellStyle name="T_bc_km_ngay_Thanh toan Co Ngua dot1 theo phu luc so 1421-1_Bieu ho tro muc tieu ke hoach 3 nam 2013 -2015 ngay 25 10" xfId="807"/>
    <cellStyle name="T_bc_km_ngay_Thanh toan Co Ngua dot1 theo phu luc so 1421-1_Bieu ho tro muc tieu ke hoach 3 nam 2013 -2015 ngay 25 10 2" xfId="1849"/>
    <cellStyle name="T_bc_km_ngay_Thanh toan Co Ngua dot1 theo phu luc so 1421-1_Bieu ho tro muc tieu ke hoach 3 nam 2013 -2015 ngay 25 10_De xuat ke hoach von nam 2021 (01.11.2020)" xfId="1850"/>
    <cellStyle name="T_bc_km_ngay_Thanh toan Co Ngua dot1 theo phu luc so 1421-1_Bieu ho tro muc tieu ke hoach 3 nam 2013 -2015 ngay 25 10_De xuat ke hoach von nam 2021 (01.11.2020) CHUAN cuối" xfId="1851"/>
    <cellStyle name="T_bc_km_ngay_Thanh toan Co Ngua dot1 theo phu luc so 1421-1_Bieu ho tro muc tieu ke hoach 3 nam 2013 -2015 ngay 25 10_dụ kiến kế hoạch vốn năm 2022" xfId="1852"/>
    <cellStyle name="T_bc_km_ngay_Thanh toan Co Ngua dot1 theo phu luc so 1421-1_Bieu ho tro muc tieu ke hoach 3 nam 2013 -2015 ngay 25 10_dụ kiến kế hoạch vốn năm 2022 (30.11.2021)" xfId="1853"/>
    <cellStyle name="T_bc_km_ngay_Thanh toan Co Ngua dot1 theo phu luc so 1421-1_Bieu ho tro muc tieu ke hoach 3 nam 2013 -2015 ngay 25 10_dụ kiến kế hoạch vốn năm 2022 (30.11.2021)chuan" xfId="1854"/>
    <cellStyle name="T_bc_km_ngay_Thanh toan Co Ngua dot1 theo phu luc so 1421-1_Bieu ho tro muc tieu ke hoach 3 nam 2013 -2015 ngay 25 10_ke hoach von nam 2021" xfId="1855"/>
    <cellStyle name="T_bc_km_ngay_Thanh toan Co Ngua dot1 theo phu luc so 1421-1_Bieu ho tro muc tieu ke hoach 3 nam 2013 -2015 ngay 25 10_kem theo cong van giao chu dau tu" xfId="1856"/>
    <cellStyle name="T_bc_km_ngay_Thanh toan Co Ngua dot1 theo phu luc so 1421-1_Bieu KH 2013-2015 va 2013 ban chinh" xfId="808"/>
    <cellStyle name="T_bc_km_ngay_Thanh toan Co Ngua dot1 theo phu luc so 1421-1_Bieu KH 2013-2015 va 2013 ban chinh 2" xfId="1857"/>
    <cellStyle name="T_bc_km_ngay_Thanh toan Co Ngua dot1 theo phu luc so 1421-1_Bieu KH 2013-2015 va 2013 ban chinh_De xuat ke hoach von nam 2021 (01.11.2020)" xfId="1858"/>
    <cellStyle name="T_bc_km_ngay_Thanh toan Co Ngua dot1 theo phu luc so 1421-1_Bieu KH 2013-2015 va 2013 ban chinh_De xuat ke hoach von nam 2021 (01.11.2020) CHUAN cuối" xfId="1859"/>
    <cellStyle name="T_bc_km_ngay_Thanh toan Co Ngua dot1 theo phu luc so 1421-1_Bieu KH 2013-2015 va 2013 ban chinh_dụ kiến kế hoạch vốn năm 2022" xfId="1860"/>
    <cellStyle name="T_bc_km_ngay_Thanh toan Co Ngua dot1 theo phu luc so 1421-1_Bieu KH 2013-2015 va 2013 ban chinh_dụ kiến kế hoạch vốn năm 2022 (30.11.2021)" xfId="1861"/>
    <cellStyle name="T_bc_km_ngay_Thanh toan Co Ngua dot1 theo phu luc so 1421-1_Bieu KH 2013-2015 va 2013 ban chinh_dụ kiến kế hoạch vốn năm 2022 (30.11.2021)chuan" xfId="1862"/>
    <cellStyle name="T_bc_km_ngay_Thanh toan Co Ngua dot1 theo phu luc so 1421-1_Bieu KH 2013-2015 va 2013 ban chinh_ke hoach von nam 2021" xfId="1863"/>
    <cellStyle name="T_bc_km_ngay_Thanh toan Co Ngua dot1 theo phu luc so 1421-1_Bieu KH 2013-2015 va 2013 ban chinh_kem theo cong van giao chu dau tu" xfId="1864"/>
    <cellStyle name="T_bc_km_ngay_Thanh toan Co Ngua dot1 theo phu luc so 1421-1_Bieu KH 3 nam 2013 - 2015 (29 - 11)" xfId="809"/>
    <cellStyle name="T_bc_km_ngay_Thanh toan Co Ngua dot1 theo phu luc so 1421-1_Bieu KH 3 nam 2013 - 2015 (29 - 11) 2" xfId="1865"/>
    <cellStyle name="T_bc_km_ngay_Thanh toan Co Ngua dot1 theo phu luc so 1421-1_Bieu KH 3 nam 2013 - 2015 (29 - 11)_De xuat ke hoach von nam 2021 (01.11.2020)" xfId="1866"/>
    <cellStyle name="T_bc_km_ngay_Thanh toan Co Ngua dot1 theo phu luc so 1421-1_Bieu KH 3 nam 2013 - 2015 (29 - 11)_De xuat ke hoach von nam 2021 (01.11.2020) CHUAN cuối" xfId="1867"/>
    <cellStyle name="T_bc_km_ngay_Thanh toan Co Ngua dot1 theo phu luc so 1421-1_Bieu KH 3 nam 2013 - 2015 (29 - 11)_dụ kiến kế hoạch vốn năm 2022" xfId="1868"/>
    <cellStyle name="T_bc_km_ngay_Thanh toan Co Ngua dot1 theo phu luc so 1421-1_Bieu KH 3 nam 2013 - 2015 (29 - 11)_dụ kiến kế hoạch vốn năm 2022 (30.11.2021)" xfId="1869"/>
    <cellStyle name="T_bc_km_ngay_Thanh toan Co Ngua dot1 theo phu luc so 1421-1_Bieu KH 3 nam 2013 - 2015 (29 - 11)_dụ kiến kế hoạch vốn năm 2022 (30.11.2021)chuan" xfId="1870"/>
    <cellStyle name="T_bc_km_ngay_Thanh toan Co Ngua dot1 theo phu luc so 1421-1_Bieu KH 3 nam 2013 - 2015 (29 - 11)_ke hoach von nam 2021" xfId="1871"/>
    <cellStyle name="T_bc_km_ngay_Thanh toan Co Ngua dot1 theo phu luc so 1421-1_Bieu KH 3 nam 2013 - 2015 (29 - 11)_kem theo cong van giao chu dau tu" xfId="1872"/>
    <cellStyle name="T_bc_km_ngay_Thanh toan Co Ngua dot1 theo phu luc so 1421-1_Bieu KH 3 nam 2013 - 2015 va 2013 ngay 6-12" xfId="810"/>
    <cellStyle name="T_bc_km_ngay_Thanh toan Co Ngua dot1 theo phu luc so 1421-1_Bieu KH 3 nam 2013 - 2015 va 2013 ngay 6-12 2" xfId="1873"/>
    <cellStyle name="T_bc_km_ngay_Thanh toan Co Ngua dot1 theo phu luc so 1421-1_Bieu KH 3 nam 2013 - 2015 va 2013 ngay 6-12_De xuat ke hoach von nam 2021 (01.11.2020)" xfId="1874"/>
    <cellStyle name="T_bc_km_ngay_Thanh toan Co Ngua dot1 theo phu luc so 1421-1_Bieu KH 3 nam 2013 - 2015 va 2013 ngay 6-12_De xuat ke hoach von nam 2021 (01.11.2020) CHUAN cuối" xfId="1875"/>
    <cellStyle name="T_bc_km_ngay_Thanh toan Co Ngua dot1 theo phu luc so 1421-1_Bieu KH 3 nam 2013 - 2015 va 2013 ngay 6-12_dụ kiến kế hoạch vốn năm 2022" xfId="1876"/>
    <cellStyle name="T_bc_km_ngay_Thanh toan Co Ngua dot1 theo phu luc so 1421-1_Bieu KH 3 nam 2013 - 2015 va 2013 ngay 6-12_dụ kiến kế hoạch vốn năm 2022 (30.11.2021)" xfId="1877"/>
    <cellStyle name="T_bc_km_ngay_Thanh toan Co Ngua dot1 theo phu luc so 1421-1_Bieu KH 3 nam 2013 - 2015 va 2013 ngay 6-12_dụ kiến kế hoạch vốn năm 2022 (30.11.2021)chuan" xfId="1878"/>
    <cellStyle name="T_bc_km_ngay_Thanh toan Co Ngua dot1 theo phu luc so 1421-1_Bieu KH 3 nam 2013 - 2015 va 2013 ngay 6-12_ke hoach von nam 2021" xfId="1879"/>
    <cellStyle name="T_bc_km_ngay_Thanh toan Co Ngua dot1 theo phu luc so 1421-1_Bieu KH 3 nam 2013 - 2015 va 2013 ngay 6-12_kem theo cong van giao chu dau tu" xfId="1880"/>
    <cellStyle name="T_bc_km_ngay_Thanh toan Co Ngua dot1 theo phu luc so 1421-1_De xuat ke hoach von nam 2021 (01.11.2020)" xfId="1881"/>
    <cellStyle name="T_bc_km_ngay_Thanh toan Co Ngua dot1 theo phu luc so 1421-1_De xuat ke hoach von nam 2021 (01.11.2020) CHUAN cuối" xfId="1882"/>
    <cellStyle name="T_bc_km_ngay_Thanh toan Co Ngua dot1 theo phu luc so 1421-1_dụ kiến kế hoạch vốn năm 2022" xfId="1883"/>
    <cellStyle name="T_bc_km_ngay_Thanh toan Co Ngua dot1 theo phu luc so 1421-1_dụ kiến kế hoạch vốn năm 2022 (30.11.2021)" xfId="1884"/>
    <cellStyle name="T_bc_km_ngay_Thanh toan Co Ngua dot1 theo phu luc so 1421-1_dụ kiến kế hoạch vốn năm 2022 (30.11.2021)chuan" xfId="1885"/>
    <cellStyle name="T_bc_km_ngay_Thanh toan Co Ngua dot1 theo phu luc so 1421-1_ke hoach von nam 2021" xfId="1886"/>
    <cellStyle name="T_bc_km_ngay_Thanh toan Co Ngua dot1 theo phu luc so 1421-1_kem theo cong van giao chu dau tu" xfId="1887"/>
    <cellStyle name="T_bieu 10" xfId="811"/>
    <cellStyle name="T_bieu 10_Bieu ho tro muc tieu ke hoach 3 nam 2013 -2015 ngay 25 10" xfId="812"/>
    <cellStyle name="T_bieu 10_Bieu KH 2013-2015 va 2013 ban chinh" xfId="813"/>
    <cellStyle name="T_bieu 10_Bieu KH 3 nam 2013 - 2015 (29 - 11)" xfId="814"/>
    <cellStyle name="T_bieu 10_Bieu KH 3 nam 2013 - 2015 va 2013 ngay 6-12" xfId="815"/>
    <cellStyle name="T_Bieu ho tro muc tieu ke hoach 3 nam 2013 -2015 ngay 25 10" xfId="816"/>
    <cellStyle name="T_Bieu KH 2013-2015 va 2013 ban chinh" xfId="817"/>
    <cellStyle name="T_Bieu KH 3 nam 2013 - 2015 (29 - 11)" xfId="818"/>
    <cellStyle name="T_Bieu KH 3 nam 2013 - 2015 va 2013 ngay 6-12" xfId="819"/>
    <cellStyle name="T_Bo2107" xfId="820"/>
    <cellStyle name="T_Bo2107_Bieu ho tro muc tieu ke hoach 3 nam 2013 -2015 ngay 25 10" xfId="821"/>
    <cellStyle name="T_Bo2107_Bieu KH 2013-2015 va 2013 ban chinh" xfId="822"/>
    <cellStyle name="T_Bo2107_Bieu KH 3 nam 2013 - 2015 (29 - 11)" xfId="823"/>
    <cellStyle name="T_Bo2107_Bieu KH 3 nam 2013 - 2015 va 2013 ngay 6-12" xfId="824"/>
    <cellStyle name="T_Book1" xfId="825"/>
    <cellStyle name="T_Book1 2" xfId="1888"/>
    <cellStyle name="T_Book1_1" xfId="826"/>
    <cellStyle name="T_Book1_1_Bang thanh tien  dot 5" xfId="827"/>
    <cellStyle name="T_Book1_1_Bang thanh tien  dot 5 25-12" xfId="828"/>
    <cellStyle name="T_Book1_1_Bang thanh tien  dot 5 25-12_Bieu ho tro muc tieu ke hoach 3 nam 2013 -2015 ngay 25 10" xfId="829"/>
    <cellStyle name="T_Book1_1_Bang thanh tien  dot 5 25-12_Bieu KH 2013-2015 va 2013 ban chinh" xfId="830"/>
    <cellStyle name="T_Book1_1_Bang thanh tien  dot 5 25-12_Bieu KH 3 nam 2013 - 2015 (29 - 11)" xfId="831"/>
    <cellStyle name="T_Book1_1_Bang thanh tien  dot 5 25-12_Bieu KH 3 nam 2013 - 2015 va 2013 ngay 6-12" xfId="832"/>
    <cellStyle name="T_Book1_1_Bang thanh tien  dot 5_Bieu ho tro muc tieu ke hoach 3 nam 2013 -2015 ngay 25 10" xfId="833"/>
    <cellStyle name="T_Book1_1_Bang thanh tien  dot 5_Bieu KH 2013-2015 va 2013 ban chinh" xfId="834"/>
    <cellStyle name="T_Book1_1_Bang thanh tien  dot 5_Bieu KH 3 nam 2013 - 2015 (29 - 11)" xfId="835"/>
    <cellStyle name="T_Book1_1_Bang thanh tien  dot 5_Bieu KH 3 nam 2013 - 2015 va 2013 ngay 6-12" xfId="836"/>
    <cellStyle name="T_Book1_1_Bang thanh toan dot 4-1chuan in" xfId="837"/>
    <cellStyle name="T_Book1_1_Bang thanh toan dot 4-1chuan in_Bieu ho tro muc tieu ke hoach 3 nam 2013 -2015 ngay 25 10" xfId="838"/>
    <cellStyle name="T_Book1_1_Bang thanh toan dot 4-1chuan in_Bieu KH 2013-2015 va 2013 ban chinh" xfId="839"/>
    <cellStyle name="T_Book1_1_Bang thanh toan dot 4-1chuan in_Bieu KH 3 nam 2013 - 2015 (29 - 11)" xfId="840"/>
    <cellStyle name="T_Book1_1_Bang thanh toan dot 4-1chuan in_Bieu KH 3 nam 2013 - 2015 va 2013 ngay 6-12" xfId="841"/>
    <cellStyle name="T_Book1_1_Bao cao thanh toan gui lanh dao thanh pho" xfId="842"/>
    <cellStyle name="T_Book1_1_Bao cao thanh toan gui lanh dao thanh pho_Bieu ho tro muc tieu ke hoach 3 nam 2013 -2015 ngay 25 10" xfId="843"/>
    <cellStyle name="T_Book1_1_Bao cao thanh toan gui lanh dao thanh pho_Bieu KH 2013-2015 va 2013 ban chinh" xfId="844"/>
    <cellStyle name="T_Book1_1_Bao cao thanh toan gui lanh dao thanh pho_Bieu KH 3 nam 2013 - 2015 (29 - 11)" xfId="845"/>
    <cellStyle name="T_Book1_1_Bao cao thanh toan gui lanh dao thanh pho_Bieu KH 3 nam 2013 - 2015 va 2013 ngay 6-12" xfId="846"/>
    <cellStyle name="T_Book1_1_Book1" xfId="847"/>
    <cellStyle name="T_Book1_1_Book1_1" xfId="848"/>
    <cellStyle name="T_Book1_1_Book1_Bang thanh tien  dot 5" xfId="849"/>
    <cellStyle name="T_Book1_1_Book1_kh von 2011 (10-11-10)" xfId="850"/>
    <cellStyle name="T_Book1_1_Book1_kh von 2011 (10-11-10)_Bieu ho tro muc tieu ke hoach 3 nam 2013 -2015 ngay 25 10" xfId="851"/>
    <cellStyle name="T_Book1_1_Book1_kh von 2011 (10-11-10)_Bieu KH 2013-2015 va 2013 ban chinh" xfId="852"/>
    <cellStyle name="T_Book1_1_Book1_kh von 2011 (10-11-10)_Bieu KH 3 nam 2013 - 2015 (29 - 11)" xfId="853"/>
    <cellStyle name="T_Book1_1_Book1_kh von 2011 (10-11-10)_Bieu KH 3 nam 2013 - 2015 va 2013 ngay 6-12" xfId="854"/>
    <cellStyle name="T_Book1_1_Book1_Thanh toan Co Ngua dot1 theo gia dieu chinh" xfId="855"/>
    <cellStyle name="T_Book1_1_Book1_Thanh toan Co Ngua dot1 theo phu luc so 1421-1" xfId="856"/>
    <cellStyle name="T_Book1_1_Book1_Thanh toan Co Ngua dot1 theo phu luc so 1421-1_Bieu ho tro muc tieu ke hoach 3 nam 2013 -2015 ngay 25 10" xfId="857"/>
    <cellStyle name="T_Book1_1_Book1_Thanh toan Co Ngua dot1 theo phu luc so 1421-1_Bieu KH 2013-2015 va 2013 ban chinh" xfId="858"/>
    <cellStyle name="T_Book1_1_Book1_Thanh toan Co Ngua dot1 theo phu luc so 1421-1_Bieu KH 3 nam 2013 - 2015 (29 - 11)" xfId="859"/>
    <cellStyle name="T_Book1_1_Book1_Thanh toan Co Ngua dot1 theo phu luc so 1421-1_Bieu KH 3 nam 2013 - 2015 va 2013 ngay 6-12" xfId="860"/>
    <cellStyle name="T_Book1_1_CPK" xfId="861"/>
    <cellStyle name="T_Book1_1_CPK 2" xfId="1889"/>
    <cellStyle name="T_Book1_1_CPK_De xuat ke hoach von nam 2021 (01.11.2020)" xfId="1890"/>
    <cellStyle name="T_Book1_1_CPK_De xuat ke hoach von nam 2021 (01.11.2020) CHUAN cuối" xfId="1891"/>
    <cellStyle name="T_Book1_1_CPK_dụ kiến kế hoạch vốn năm 2022" xfId="1892"/>
    <cellStyle name="T_Book1_1_CPK_dụ kiến kế hoạch vốn năm 2022 (30.11.2021)" xfId="1893"/>
    <cellStyle name="T_Book1_1_CPK_dụ kiến kế hoạch vốn năm 2022 (30.11.2021)chuan" xfId="1894"/>
    <cellStyle name="T_Book1_1_CPK_ke hoach von nam 2021" xfId="1895"/>
    <cellStyle name="T_Book1_1_CPK_kem theo cong van giao chu dau tu" xfId="1896"/>
    <cellStyle name="T_Book1_1_Du toan TL702D2" xfId="862"/>
    <cellStyle name="T_Book1_1_Du toan TL702D2 2" xfId="1897"/>
    <cellStyle name="T_Book1_1_Du toan TL702D2_De xuat ke hoach von nam 2021 (01.11.2020)" xfId="1898"/>
    <cellStyle name="T_Book1_1_Du toan TL702D2_De xuat ke hoach von nam 2021 (01.11.2020) CHUAN cuối" xfId="1899"/>
    <cellStyle name="T_Book1_1_Du toan TL702D2_dụ kiến kế hoạch vốn năm 2022" xfId="1900"/>
    <cellStyle name="T_Book1_1_Du toan TL702D2_dụ kiến kế hoạch vốn năm 2022 (30.11.2021)" xfId="1901"/>
    <cellStyle name="T_Book1_1_Du toan TL702D2_dụ kiến kế hoạch vốn năm 2022 (30.11.2021)chuan" xfId="1902"/>
    <cellStyle name="T_Book1_1_Du toan TL702D2_ke hoach von nam 2021" xfId="1903"/>
    <cellStyle name="T_Book1_1_Du toan TL702D2_kem theo cong van giao chu dau tu" xfId="1904"/>
    <cellStyle name="T_Book1_1_kh von 2011 (10-11-10)" xfId="863"/>
    <cellStyle name="T_Book1_1_Khoi luong cac hang muc chi tiet-702" xfId="864"/>
    <cellStyle name="T_Book1_1_Khoi luong cac hang muc chi tiet-702 2" xfId="1905"/>
    <cellStyle name="T_Book1_1_Khoi luong cac hang muc chi tiet-702_De xuat ke hoach von nam 2021 (01.11.2020)" xfId="1906"/>
    <cellStyle name="T_Book1_1_Khoi luong cac hang muc chi tiet-702_De xuat ke hoach von nam 2021 (01.11.2020) CHUAN cuối" xfId="1907"/>
    <cellStyle name="T_Book1_1_Khoi luong cac hang muc chi tiet-702_dụ kiến kế hoạch vốn năm 2022" xfId="1908"/>
    <cellStyle name="T_Book1_1_Khoi luong cac hang muc chi tiet-702_dụ kiến kế hoạch vốn năm 2022 (30.11.2021)" xfId="1909"/>
    <cellStyle name="T_Book1_1_Khoi luong cac hang muc chi tiet-702_dụ kiến kế hoạch vốn năm 2022 (30.11.2021)chuan" xfId="1910"/>
    <cellStyle name="T_Book1_1_Khoi luong cac hang muc chi tiet-702_ke hoach von nam 2021" xfId="1911"/>
    <cellStyle name="T_Book1_1_Khoi luong cac hang muc chi tiet-702_kem theo cong van giao chu dau tu" xfId="1912"/>
    <cellStyle name="T_Book1_1_-LỊCH THI ĐỢT 1 - KHÓA 19" xfId="865"/>
    <cellStyle name="T_Book1_1_LuuNgay04-03-2001Mau phieu chi  da ap giaTDC" xfId="866"/>
    <cellStyle name="T_Book1_1_LuuNgay04-03-2001Mau phieu chi  da ap giaTDC_Bieu ho tro muc tieu ke hoach 3 nam 2013 -2015 ngay 25 10" xfId="867"/>
    <cellStyle name="T_Book1_1_LuuNgay04-03-2001Mau phieu chi  da ap giaTDC_Bieu KH 2013-2015 va 2013 ban chinh" xfId="868"/>
    <cellStyle name="T_Book1_1_LuuNgay04-03-2001Mau phieu chi  da ap giaTDC_Bieu KH 3 nam 2013 - 2015 (29 - 11)" xfId="869"/>
    <cellStyle name="T_Book1_1_LuuNgay04-03-2001Mau phieu chi  da ap giaTDC_Bieu KH 3 nam 2013 - 2015 va 2013 ngay 6-12" xfId="870"/>
    <cellStyle name="T_Book1_1_PL_QD_chinh_trang(1)" xfId="871"/>
    <cellStyle name="T_Book1_1_PL_QD_chinh_trang(1) 2" xfId="1913"/>
    <cellStyle name="T_Book1_1_PL_QD_chinh_trang(1)_Bieu ho tro muc tieu ke hoach 3 nam 2013 -2015 ngay 25 10" xfId="872"/>
    <cellStyle name="T_Book1_1_PL_QD_chinh_trang(1)_Bieu ho tro muc tieu ke hoach 3 nam 2013 -2015 ngay 25 10 2" xfId="1914"/>
    <cellStyle name="T_Book1_1_PL_QD_chinh_trang(1)_Bieu ho tro muc tieu ke hoach 3 nam 2013 -2015 ngay 25 10_De xuat ke hoach von nam 2021 (01.11.2020)" xfId="1915"/>
    <cellStyle name="T_Book1_1_PL_QD_chinh_trang(1)_Bieu ho tro muc tieu ke hoach 3 nam 2013 -2015 ngay 25 10_De xuat ke hoach von nam 2021 (01.11.2020) CHUAN cuối" xfId="1916"/>
    <cellStyle name="T_Book1_1_PL_QD_chinh_trang(1)_Bieu ho tro muc tieu ke hoach 3 nam 2013 -2015 ngay 25 10_dụ kiến kế hoạch vốn năm 2022" xfId="1917"/>
    <cellStyle name="T_Book1_1_PL_QD_chinh_trang(1)_Bieu ho tro muc tieu ke hoach 3 nam 2013 -2015 ngay 25 10_dụ kiến kế hoạch vốn năm 2022 (30.11.2021)" xfId="1918"/>
    <cellStyle name="T_Book1_1_PL_QD_chinh_trang(1)_Bieu ho tro muc tieu ke hoach 3 nam 2013 -2015 ngay 25 10_dụ kiến kế hoạch vốn năm 2022 (30.11.2021)chuan" xfId="1919"/>
    <cellStyle name="T_Book1_1_PL_QD_chinh_trang(1)_Bieu ho tro muc tieu ke hoach 3 nam 2013 -2015 ngay 25 10_ke hoach von nam 2021" xfId="1920"/>
    <cellStyle name="T_Book1_1_PL_QD_chinh_trang(1)_Bieu ho tro muc tieu ke hoach 3 nam 2013 -2015 ngay 25 10_kem theo cong van giao chu dau tu" xfId="1921"/>
    <cellStyle name="T_Book1_1_PL_QD_chinh_trang(1)_Bieu KH 2013-2015 va 2013 ban chinh" xfId="873"/>
    <cellStyle name="T_Book1_1_PL_QD_chinh_trang(1)_Bieu KH 2013-2015 va 2013 ban chinh 2" xfId="1922"/>
    <cellStyle name="T_Book1_1_PL_QD_chinh_trang(1)_Bieu KH 2013-2015 va 2013 ban chinh_De xuat ke hoach von nam 2021 (01.11.2020)" xfId="1923"/>
    <cellStyle name="T_Book1_1_PL_QD_chinh_trang(1)_Bieu KH 2013-2015 va 2013 ban chinh_De xuat ke hoach von nam 2021 (01.11.2020) CHUAN cuối" xfId="1924"/>
    <cellStyle name="T_Book1_1_PL_QD_chinh_trang(1)_Bieu KH 2013-2015 va 2013 ban chinh_dụ kiến kế hoạch vốn năm 2022" xfId="1925"/>
    <cellStyle name="T_Book1_1_PL_QD_chinh_trang(1)_Bieu KH 2013-2015 va 2013 ban chinh_dụ kiến kế hoạch vốn năm 2022 (30.11.2021)" xfId="1926"/>
    <cellStyle name="T_Book1_1_PL_QD_chinh_trang(1)_Bieu KH 2013-2015 va 2013 ban chinh_dụ kiến kế hoạch vốn năm 2022 (30.11.2021)chuan" xfId="1927"/>
    <cellStyle name="T_Book1_1_PL_QD_chinh_trang(1)_Bieu KH 2013-2015 va 2013 ban chinh_ke hoach von nam 2021" xfId="1928"/>
    <cellStyle name="T_Book1_1_PL_QD_chinh_trang(1)_Bieu KH 2013-2015 va 2013 ban chinh_kem theo cong van giao chu dau tu" xfId="1929"/>
    <cellStyle name="T_Book1_1_PL_QD_chinh_trang(1)_Bieu KH 3 nam 2013 - 2015 (29 - 11)" xfId="874"/>
    <cellStyle name="T_Book1_1_PL_QD_chinh_trang(1)_Bieu KH 3 nam 2013 - 2015 (29 - 11) 2" xfId="1930"/>
    <cellStyle name="T_Book1_1_PL_QD_chinh_trang(1)_Bieu KH 3 nam 2013 - 2015 (29 - 11)_De xuat ke hoach von nam 2021 (01.11.2020)" xfId="1931"/>
    <cellStyle name="T_Book1_1_PL_QD_chinh_trang(1)_Bieu KH 3 nam 2013 - 2015 (29 - 11)_De xuat ke hoach von nam 2021 (01.11.2020) CHUAN cuối" xfId="1932"/>
    <cellStyle name="T_Book1_1_PL_QD_chinh_trang(1)_Bieu KH 3 nam 2013 - 2015 (29 - 11)_dụ kiến kế hoạch vốn năm 2022" xfId="1933"/>
    <cellStyle name="T_Book1_1_PL_QD_chinh_trang(1)_Bieu KH 3 nam 2013 - 2015 (29 - 11)_dụ kiến kế hoạch vốn năm 2022 (30.11.2021)" xfId="1934"/>
    <cellStyle name="T_Book1_1_PL_QD_chinh_trang(1)_Bieu KH 3 nam 2013 - 2015 (29 - 11)_dụ kiến kế hoạch vốn năm 2022 (30.11.2021)chuan" xfId="1935"/>
    <cellStyle name="T_Book1_1_PL_QD_chinh_trang(1)_Bieu KH 3 nam 2013 - 2015 (29 - 11)_ke hoach von nam 2021" xfId="1936"/>
    <cellStyle name="T_Book1_1_PL_QD_chinh_trang(1)_Bieu KH 3 nam 2013 - 2015 (29 - 11)_kem theo cong van giao chu dau tu" xfId="1937"/>
    <cellStyle name="T_Book1_1_PL_QD_chinh_trang(1)_Bieu KH 3 nam 2013 - 2015 va 2013 ngay 6-12" xfId="875"/>
    <cellStyle name="T_Book1_1_PL_QD_chinh_trang(1)_Bieu KH 3 nam 2013 - 2015 va 2013 ngay 6-12 2" xfId="1938"/>
    <cellStyle name="T_Book1_1_PL_QD_chinh_trang(1)_Bieu KH 3 nam 2013 - 2015 va 2013 ngay 6-12_De xuat ke hoach von nam 2021 (01.11.2020)" xfId="1939"/>
    <cellStyle name="T_Book1_1_PL_QD_chinh_trang(1)_Bieu KH 3 nam 2013 - 2015 va 2013 ngay 6-12_De xuat ke hoach von nam 2021 (01.11.2020) CHUAN cuối" xfId="1940"/>
    <cellStyle name="T_Book1_1_PL_QD_chinh_trang(1)_Bieu KH 3 nam 2013 - 2015 va 2013 ngay 6-12_dụ kiến kế hoạch vốn năm 2022" xfId="1941"/>
    <cellStyle name="T_Book1_1_PL_QD_chinh_trang(1)_Bieu KH 3 nam 2013 - 2015 va 2013 ngay 6-12_dụ kiến kế hoạch vốn năm 2022 (30.11.2021)" xfId="1942"/>
    <cellStyle name="T_Book1_1_PL_QD_chinh_trang(1)_Bieu KH 3 nam 2013 - 2015 va 2013 ngay 6-12_dụ kiến kế hoạch vốn năm 2022 (30.11.2021)chuan" xfId="1943"/>
    <cellStyle name="T_Book1_1_PL_QD_chinh_trang(1)_Bieu KH 3 nam 2013 - 2015 va 2013 ngay 6-12_ke hoach von nam 2021" xfId="1944"/>
    <cellStyle name="T_Book1_1_PL_QD_chinh_trang(1)_Bieu KH 3 nam 2013 - 2015 va 2013 ngay 6-12_kem theo cong van giao chu dau tu" xfId="1945"/>
    <cellStyle name="T_Book1_1_PL_QD_chinh_trang(1)_De xuat ke hoach von nam 2021 (01.11.2020)" xfId="1946"/>
    <cellStyle name="T_Book1_1_PL_QD_chinh_trang(1)_De xuat ke hoach von nam 2021 (01.11.2020) CHUAN cuối" xfId="1947"/>
    <cellStyle name="T_Book1_1_PL_QD_chinh_trang(1)_dụ kiến kế hoạch vốn năm 2022" xfId="1948"/>
    <cellStyle name="T_Book1_1_PL_QD_chinh_trang(1)_dụ kiến kế hoạch vốn năm 2022 (30.11.2021)" xfId="1949"/>
    <cellStyle name="T_Book1_1_PL_QD_chinh_trang(1)_dụ kiến kế hoạch vốn năm 2022 (30.11.2021)chuan" xfId="1950"/>
    <cellStyle name="T_Book1_1_PL_QD_chinh_trang(1)_ke hoach von nam 2021" xfId="1951"/>
    <cellStyle name="T_Book1_1_PL_QD_chinh_trang(1)_kem theo cong van giao chu dau tu" xfId="1952"/>
    <cellStyle name="T_Book1_1_SS 2008 (oanh)" xfId="876"/>
    <cellStyle name="T_Book1_1_SS 2008 (version 1)" xfId="877"/>
    <cellStyle name="T_Book1_1_Thanh toan Co Ngua dot1 theo phu luc so 1421-1" xfId="878"/>
    <cellStyle name="T_Book1_1_Thiet bi" xfId="879"/>
    <cellStyle name="T_Book1_1_Thiet bi 2" xfId="1953"/>
    <cellStyle name="T_Book1_1_Thiet bi_De xuat ke hoach von nam 2021 (01.11.2020)" xfId="1954"/>
    <cellStyle name="T_Book1_1_Thiet bi_De xuat ke hoach von nam 2021 (01.11.2020) CHUAN cuối" xfId="1955"/>
    <cellStyle name="T_Book1_1_Thiet bi_dụ kiến kế hoạch vốn năm 2022" xfId="1956"/>
    <cellStyle name="T_Book1_1_Thiet bi_dụ kiến kế hoạch vốn năm 2022 (30.11.2021)" xfId="1957"/>
    <cellStyle name="T_Book1_1_Thiet bi_dụ kiến kế hoạch vốn năm 2022 (30.11.2021)chuan" xfId="1958"/>
    <cellStyle name="T_Book1_1_Thiet bi_ke hoach von nam 2021" xfId="1959"/>
    <cellStyle name="T_Book1_1_Thiet bi_kem theo cong van giao chu dau tu" xfId="1960"/>
    <cellStyle name="T_Book1_2" xfId="880"/>
    <cellStyle name="T_Book1_2_Bao cao thanh toan gui lanh dao thanh pho" xfId="881"/>
    <cellStyle name="T_Book1_2_Bao cao thanh toan gui lanh dao thanh pho_Bieu ho tro muc tieu ke hoach 3 nam 2013 -2015 ngay 25 10" xfId="882"/>
    <cellStyle name="T_Book1_2_Bao cao thanh toan gui lanh dao thanh pho_Bieu KH 2013-2015 va 2013 ban chinh" xfId="883"/>
    <cellStyle name="T_Book1_2_Bao cao thanh toan gui lanh dao thanh pho_Bieu KH 3 nam 2013 - 2015 (29 - 11)" xfId="884"/>
    <cellStyle name="T_Book1_2_Bao cao thanh toan gui lanh dao thanh pho_Bieu KH 3 nam 2013 - 2015 va 2013 ngay 6-12" xfId="885"/>
    <cellStyle name="T_Book1_2_Bieu ho tro muc tieu ke hoach 3 nam 2013 -2015 ngay 25 10" xfId="886"/>
    <cellStyle name="T_Book1_2_Bieu KH 2013-2015 va 2013 ban chinh" xfId="887"/>
    <cellStyle name="T_Book1_2_Bieu KH 3 nam 2013 - 2015 (29 - 11)" xfId="888"/>
    <cellStyle name="T_Book1_2_Bieu KH 3 nam 2013 - 2015 va 2013 ngay 6-12" xfId="889"/>
    <cellStyle name="T_Book1_2_kh von 2011 (10-11-10)" xfId="890"/>
    <cellStyle name="T_Book1_2_kh von 2011 (10-11-10)_Bieu ho tro muc tieu ke hoach 3 nam 2013 -2015 ngay 25 10" xfId="891"/>
    <cellStyle name="T_Book1_2_kh von 2011 (10-11-10)_Bieu KH 2013-2015 va 2013 ban chinh" xfId="892"/>
    <cellStyle name="T_Book1_2_kh von 2011 (10-11-10)_Bieu KH 3 nam 2013 - 2015 (29 - 11)" xfId="893"/>
    <cellStyle name="T_Book1_2_kh von 2011 (10-11-10)_Bieu KH 3 nam 2013 - 2015 va 2013 ngay 6-12" xfId="894"/>
    <cellStyle name="T_Book1_2_PL_QD_chinh_trang(1)" xfId="895"/>
    <cellStyle name="T_Book1_2_PL_QD_chinh_trang(1)_Bieu ho tro muc tieu ke hoach 3 nam 2013 -2015 ngay 25 10" xfId="896"/>
    <cellStyle name="T_Book1_2_PL_QD_chinh_trang(1)_Bieu KH 2013-2015 va 2013 ban chinh" xfId="897"/>
    <cellStyle name="T_Book1_2_PL_QD_chinh_trang(1)_Bieu KH 3 nam 2013 - 2015 (29 - 11)" xfId="898"/>
    <cellStyle name="T_Book1_2_PL_QD_chinh_trang(1)_Bieu KH 3 nam 2013 - 2015 va 2013 ngay 6-12" xfId="899"/>
    <cellStyle name="T_Book1_2_SS 2008 (version 1)" xfId="900"/>
    <cellStyle name="T_Book1_2_SS 2008 (version 1)_Bieu ho tro muc tieu ke hoach 3 nam 2013 -2015 ngay 25 10" xfId="901"/>
    <cellStyle name="T_Book1_2_SS 2008 (version 1)_Bieu KH 2013-2015 va 2013 ban chinh" xfId="902"/>
    <cellStyle name="T_Book1_2_SS 2008 (version 1)_Bieu KH 3 nam 2013 - 2015 (29 - 11)" xfId="903"/>
    <cellStyle name="T_Book1_2_SS 2008 (version 1)_Bieu KH 3 nam 2013 - 2015 va 2013 ngay 6-12" xfId="904"/>
    <cellStyle name="T_Book1_3" xfId="905"/>
    <cellStyle name="T_Book1_Ba0107" xfId="906"/>
    <cellStyle name="T_Book1_Ba0107_Bieu ho tro muc tieu ke hoach 3 nam 2013 -2015 ngay 25 10" xfId="907"/>
    <cellStyle name="T_Book1_Ba0107_Bieu KH 2013-2015 va 2013 ban chinh" xfId="908"/>
    <cellStyle name="T_Book1_Ba0107_Bieu KH 3 nam 2013 - 2015 (29 - 11)" xfId="909"/>
    <cellStyle name="T_Book1_Ba0107_Bieu KH 3 nam 2013 - 2015 va 2013 ngay 6-12" xfId="910"/>
    <cellStyle name="T_Book1_Ba0107_Bo2107" xfId="911"/>
    <cellStyle name="T_Book1_Ba0107_Bo2107_Bieu ho tro muc tieu ke hoach 3 nam 2013 -2015 ngay 25 10" xfId="912"/>
    <cellStyle name="T_Book1_Ba0107_Bo2107_Bieu KH 2013-2015 va 2013 ban chinh" xfId="913"/>
    <cellStyle name="T_Book1_Ba0107_Bo2107_Bieu KH 3 nam 2013 - 2015 (29 - 11)" xfId="914"/>
    <cellStyle name="T_Book1_Ba0107_Bo2107_Bieu KH 3 nam 2013 - 2015 va 2013 ngay 6-12" xfId="915"/>
    <cellStyle name="T_Book1_Ba0107_Chu_dieu11-08" xfId="916"/>
    <cellStyle name="T_Book1_Ba0107_Chu_dieu11-08_Bieu ho tro muc tieu ke hoach 3 nam 2013 -2015 ngay 25 10" xfId="917"/>
    <cellStyle name="T_Book1_Ba0107_Chu_dieu11-08_Bieu KH 2013-2015 va 2013 ban chinh" xfId="918"/>
    <cellStyle name="T_Book1_Ba0107_Chu_dieu11-08_Bieu KH 3 nam 2013 - 2015 (29 - 11)" xfId="919"/>
    <cellStyle name="T_Book1_Ba0107_Chu_dieu11-08_Bieu KH 3 nam 2013 - 2015 va 2013 ngay 6-12" xfId="920"/>
    <cellStyle name="T_Book1_Bang thanh tien  dot 5" xfId="921"/>
    <cellStyle name="T_Book1_Bang thanh toan dot 4-1chuan in" xfId="922"/>
    <cellStyle name="T_Book1_Bao cao thanh toan gui lanh dao thanh pho" xfId="923"/>
    <cellStyle name="T_Book1_Bao cao thanh toan gui lanh dao thanh pho 2" xfId="1961"/>
    <cellStyle name="T_Book1_Bao cao thanh toan gui lanh dao thanh pho_Bieu ho tro muc tieu ke hoach 3 nam 2013 -2015 ngay 25 10" xfId="924"/>
    <cellStyle name="T_Book1_Bao cao thanh toan gui lanh dao thanh pho_Bieu ho tro muc tieu ke hoach 3 nam 2013 -2015 ngay 25 10 2" xfId="1962"/>
    <cellStyle name="T_Book1_Bao cao thanh toan gui lanh dao thanh pho_Bieu ho tro muc tieu ke hoach 3 nam 2013 -2015 ngay 25 10_De xuat ke hoach von nam 2021 (01.11.2020)" xfId="1963"/>
    <cellStyle name="T_Book1_Bao cao thanh toan gui lanh dao thanh pho_Bieu ho tro muc tieu ke hoach 3 nam 2013 -2015 ngay 25 10_De xuat ke hoach von nam 2021 (01.11.2020) CHUAN cuối" xfId="1964"/>
    <cellStyle name="T_Book1_Bao cao thanh toan gui lanh dao thanh pho_Bieu ho tro muc tieu ke hoach 3 nam 2013 -2015 ngay 25 10_dụ kiến kế hoạch vốn năm 2022" xfId="1965"/>
    <cellStyle name="T_Book1_Bao cao thanh toan gui lanh dao thanh pho_Bieu ho tro muc tieu ke hoach 3 nam 2013 -2015 ngay 25 10_dụ kiến kế hoạch vốn năm 2022 (30.11.2021)" xfId="1966"/>
    <cellStyle name="T_Book1_Bao cao thanh toan gui lanh dao thanh pho_Bieu ho tro muc tieu ke hoach 3 nam 2013 -2015 ngay 25 10_dụ kiến kế hoạch vốn năm 2022 (30.11.2021)chuan" xfId="1967"/>
    <cellStyle name="T_Book1_Bao cao thanh toan gui lanh dao thanh pho_Bieu ho tro muc tieu ke hoach 3 nam 2013 -2015 ngay 25 10_ke hoach von nam 2021" xfId="1968"/>
    <cellStyle name="T_Book1_Bao cao thanh toan gui lanh dao thanh pho_Bieu ho tro muc tieu ke hoach 3 nam 2013 -2015 ngay 25 10_kem theo cong van giao chu dau tu" xfId="1969"/>
    <cellStyle name="T_Book1_Bao cao thanh toan gui lanh dao thanh pho_Bieu KH 2013-2015 va 2013 ban chinh" xfId="925"/>
    <cellStyle name="T_Book1_Bao cao thanh toan gui lanh dao thanh pho_Bieu KH 2013-2015 va 2013 ban chinh 2" xfId="1970"/>
    <cellStyle name="T_Book1_Bao cao thanh toan gui lanh dao thanh pho_Bieu KH 2013-2015 va 2013 ban chinh_De xuat ke hoach von nam 2021 (01.11.2020)" xfId="1971"/>
    <cellStyle name="T_Book1_Bao cao thanh toan gui lanh dao thanh pho_Bieu KH 2013-2015 va 2013 ban chinh_De xuat ke hoach von nam 2021 (01.11.2020) CHUAN cuối" xfId="1972"/>
    <cellStyle name="T_Book1_Bao cao thanh toan gui lanh dao thanh pho_Bieu KH 2013-2015 va 2013 ban chinh_dụ kiến kế hoạch vốn năm 2022" xfId="1973"/>
    <cellStyle name="T_Book1_Bao cao thanh toan gui lanh dao thanh pho_Bieu KH 2013-2015 va 2013 ban chinh_dụ kiến kế hoạch vốn năm 2022 (30.11.2021)" xfId="1974"/>
    <cellStyle name="T_Book1_Bao cao thanh toan gui lanh dao thanh pho_Bieu KH 2013-2015 va 2013 ban chinh_dụ kiến kế hoạch vốn năm 2022 (30.11.2021)chuan" xfId="1975"/>
    <cellStyle name="T_Book1_Bao cao thanh toan gui lanh dao thanh pho_Bieu KH 2013-2015 va 2013 ban chinh_ke hoach von nam 2021" xfId="1976"/>
    <cellStyle name="T_Book1_Bao cao thanh toan gui lanh dao thanh pho_Bieu KH 2013-2015 va 2013 ban chinh_kem theo cong van giao chu dau tu" xfId="1977"/>
    <cellStyle name="T_Book1_Bao cao thanh toan gui lanh dao thanh pho_Bieu KH 3 nam 2013 - 2015 (29 - 11)" xfId="926"/>
    <cellStyle name="T_Book1_Bao cao thanh toan gui lanh dao thanh pho_Bieu KH 3 nam 2013 - 2015 (29 - 11) 2" xfId="1978"/>
    <cellStyle name="T_Book1_Bao cao thanh toan gui lanh dao thanh pho_Bieu KH 3 nam 2013 - 2015 (29 - 11)_De xuat ke hoach von nam 2021 (01.11.2020)" xfId="1979"/>
    <cellStyle name="T_Book1_Bao cao thanh toan gui lanh dao thanh pho_Bieu KH 3 nam 2013 - 2015 (29 - 11)_De xuat ke hoach von nam 2021 (01.11.2020) CHUAN cuối" xfId="1980"/>
    <cellStyle name="T_Book1_Bao cao thanh toan gui lanh dao thanh pho_Bieu KH 3 nam 2013 - 2015 (29 - 11)_dụ kiến kế hoạch vốn năm 2022" xfId="1981"/>
    <cellStyle name="T_Book1_Bao cao thanh toan gui lanh dao thanh pho_Bieu KH 3 nam 2013 - 2015 (29 - 11)_dụ kiến kế hoạch vốn năm 2022 (30.11.2021)" xfId="1982"/>
    <cellStyle name="T_Book1_Bao cao thanh toan gui lanh dao thanh pho_Bieu KH 3 nam 2013 - 2015 (29 - 11)_dụ kiến kế hoạch vốn năm 2022 (30.11.2021)chuan" xfId="1983"/>
    <cellStyle name="T_Book1_Bao cao thanh toan gui lanh dao thanh pho_Bieu KH 3 nam 2013 - 2015 (29 - 11)_ke hoach von nam 2021" xfId="1984"/>
    <cellStyle name="T_Book1_Bao cao thanh toan gui lanh dao thanh pho_Bieu KH 3 nam 2013 - 2015 (29 - 11)_kem theo cong van giao chu dau tu" xfId="1985"/>
    <cellStyle name="T_Book1_Bao cao thanh toan gui lanh dao thanh pho_Bieu KH 3 nam 2013 - 2015 va 2013 ngay 6-12" xfId="927"/>
    <cellStyle name="T_Book1_Bao cao thanh toan gui lanh dao thanh pho_Bieu KH 3 nam 2013 - 2015 va 2013 ngay 6-12 2" xfId="1986"/>
    <cellStyle name="T_Book1_Bao cao thanh toan gui lanh dao thanh pho_Bieu KH 3 nam 2013 - 2015 va 2013 ngay 6-12_De xuat ke hoach von nam 2021 (01.11.2020)" xfId="1987"/>
    <cellStyle name="T_Book1_Bao cao thanh toan gui lanh dao thanh pho_Bieu KH 3 nam 2013 - 2015 va 2013 ngay 6-12_De xuat ke hoach von nam 2021 (01.11.2020) CHUAN cuối" xfId="1988"/>
    <cellStyle name="T_Book1_Bao cao thanh toan gui lanh dao thanh pho_Bieu KH 3 nam 2013 - 2015 va 2013 ngay 6-12_dụ kiến kế hoạch vốn năm 2022" xfId="1989"/>
    <cellStyle name="T_Book1_Bao cao thanh toan gui lanh dao thanh pho_Bieu KH 3 nam 2013 - 2015 va 2013 ngay 6-12_dụ kiến kế hoạch vốn năm 2022 (30.11.2021)" xfId="1990"/>
    <cellStyle name="T_Book1_Bao cao thanh toan gui lanh dao thanh pho_Bieu KH 3 nam 2013 - 2015 va 2013 ngay 6-12_dụ kiến kế hoạch vốn năm 2022 (30.11.2021)chuan" xfId="1991"/>
    <cellStyle name="T_Book1_Bao cao thanh toan gui lanh dao thanh pho_Bieu KH 3 nam 2013 - 2015 va 2013 ngay 6-12_ke hoach von nam 2021" xfId="1992"/>
    <cellStyle name="T_Book1_Bao cao thanh toan gui lanh dao thanh pho_Bieu KH 3 nam 2013 - 2015 va 2013 ngay 6-12_kem theo cong van giao chu dau tu" xfId="1993"/>
    <cellStyle name="T_Book1_Bao cao thanh toan gui lanh dao thanh pho_De xuat ke hoach von nam 2021 (01.11.2020)" xfId="1994"/>
    <cellStyle name="T_Book1_Bao cao thanh toan gui lanh dao thanh pho_De xuat ke hoach von nam 2021 (01.11.2020) CHUAN cuối" xfId="1995"/>
    <cellStyle name="T_Book1_Bao cao thanh toan gui lanh dao thanh pho_dụ kiến kế hoạch vốn năm 2022" xfId="1996"/>
    <cellStyle name="T_Book1_Bao cao thanh toan gui lanh dao thanh pho_dụ kiến kế hoạch vốn năm 2022 (30.11.2021)" xfId="1997"/>
    <cellStyle name="T_Book1_Bao cao thanh toan gui lanh dao thanh pho_dụ kiến kế hoạch vốn năm 2022 (30.11.2021)chuan" xfId="1998"/>
    <cellStyle name="T_Book1_Bao cao thanh toan gui lanh dao thanh pho_ke hoach von nam 2021" xfId="1999"/>
    <cellStyle name="T_Book1_Bao cao thanh toan gui lanh dao thanh pho_kem theo cong van giao chu dau tu" xfId="2000"/>
    <cellStyle name="T_Book1_Bo2107" xfId="928"/>
    <cellStyle name="T_Book1_Bo2107_Bieu ho tro muc tieu ke hoach 3 nam 2013 -2015 ngay 25 10" xfId="929"/>
    <cellStyle name="T_Book1_Bo2107_Bieu KH 2013-2015 va 2013 ban chinh" xfId="930"/>
    <cellStyle name="T_Book1_Bo2107_Bieu KH 3 nam 2013 - 2015 (29 - 11)" xfId="931"/>
    <cellStyle name="T_Book1_Bo2107_Bieu KH 3 nam 2013 - 2015 va 2013 ngay 6-12" xfId="932"/>
    <cellStyle name="T_Book1_Book1" xfId="933"/>
    <cellStyle name="T_Book1_Book1 2" xfId="2001"/>
    <cellStyle name="T_Book1_Book1_Bang thanh tien  dot 5" xfId="934"/>
    <cellStyle name="T_Book1_Book1_Bang thanh tien  dot 5 2" xfId="2002"/>
    <cellStyle name="T_Book1_Book1_Bang thanh tien  dot 5_De xuat ke hoach von nam 2021 (01.11.2020)" xfId="2003"/>
    <cellStyle name="T_Book1_Book1_Bang thanh tien  dot 5_De xuat ke hoach von nam 2021 (01.11.2020) CHUAN cuối" xfId="2004"/>
    <cellStyle name="T_Book1_Book1_Bang thanh tien  dot 5_dụ kiến kế hoạch vốn năm 2022" xfId="2005"/>
    <cellStyle name="T_Book1_Book1_Bang thanh tien  dot 5_dụ kiến kế hoạch vốn năm 2022 (30.11.2021)" xfId="2006"/>
    <cellStyle name="T_Book1_Book1_Bang thanh tien  dot 5_dụ kiến kế hoạch vốn năm 2022 (30.11.2021)chuan" xfId="2007"/>
    <cellStyle name="T_Book1_Book1_Bang thanh tien  dot 5_ke hoach von nam 2021" xfId="2008"/>
    <cellStyle name="T_Book1_Book1_Bang thanh tien  dot 5_kem theo cong van giao chu dau tu" xfId="2009"/>
    <cellStyle name="T_Book1_Book1_De xuat ke hoach von nam 2021 (01.11.2020)" xfId="2010"/>
    <cellStyle name="T_Book1_Book1_De xuat ke hoach von nam 2021 (01.11.2020) CHUAN cuối" xfId="2011"/>
    <cellStyle name="T_Book1_Book1_dụ kiến kế hoạch vốn năm 2022" xfId="2012"/>
    <cellStyle name="T_Book1_Book1_dụ kiến kế hoạch vốn năm 2022 (30.11.2021)" xfId="2013"/>
    <cellStyle name="T_Book1_Book1_dụ kiến kế hoạch vốn năm 2022 (30.11.2021)chuan" xfId="2014"/>
    <cellStyle name="T_Book1_Book1_ke hoach von nam 2021" xfId="2015"/>
    <cellStyle name="T_Book1_Book1_kem theo cong van giao chu dau tu" xfId="2016"/>
    <cellStyle name="T_Book1_Book1_kh von 2011 (10-11-10)" xfId="935"/>
    <cellStyle name="T_Book1_Book1_kh von 2011 (10-11-10)_Bieu ho tro muc tieu ke hoach 3 nam 2013 -2015 ngay 25 10" xfId="936"/>
    <cellStyle name="T_Book1_Book1_kh von 2011 (10-11-10)_Bieu KH 2013-2015 va 2013 ban chinh" xfId="937"/>
    <cellStyle name="T_Book1_Book1_kh von 2011 (10-11-10)_Bieu KH 3 nam 2013 - 2015 (29 - 11)" xfId="938"/>
    <cellStyle name="T_Book1_Book1_kh von 2011 (10-11-10)_Bieu KH 3 nam 2013 - 2015 va 2013 ngay 6-12" xfId="939"/>
    <cellStyle name="T_Book1_Book1_PL_QD_chinh_trang(1)" xfId="940"/>
    <cellStyle name="T_Book1_Book1_PL_QD_chinh_trang(1) 2" xfId="2017"/>
    <cellStyle name="T_Book1_Book1_PL_QD_chinh_trang(1)_De xuat ke hoach von nam 2021 (01.11.2020)" xfId="2018"/>
    <cellStyle name="T_Book1_Book1_PL_QD_chinh_trang(1)_De xuat ke hoach von nam 2021 (01.11.2020) CHUAN cuối" xfId="2019"/>
    <cellStyle name="T_Book1_Book1_PL_QD_chinh_trang(1)_dụ kiến kế hoạch vốn năm 2022" xfId="2020"/>
    <cellStyle name="T_Book1_Book1_PL_QD_chinh_trang(1)_dụ kiến kế hoạch vốn năm 2022 (30.11.2021)" xfId="2021"/>
    <cellStyle name="T_Book1_Book1_PL_QD_chinh_trang(1)_dụ kiến kế hoạch vốn năm 2022 (30.11.2021)chuan" xfId="2022"/>
    <cellStyle name="T_Book1_Book1_PL_QD_chinh_trang(1)_ke hoach von nam 2021" xfId="2023"/>
    <cellStyle name="T_Book1_Book1_PL_QD_chinh_trang(1)_kem theo cong van giao chu dau tu" xfId="2024"/>
    <cellStyle name="T_Book1_Book1_Thanh toan Co Ngua dot1 theo phu luc so 1421-1" xfId="941"/>
    <cellStyle name="T_Book1_Book1_Thanh toan Co Ngua dot1 theo phu luc so 1421-1 2" xfId="2025"/>
    <cellStyle name="T_Book1_Book1_Thanh toan Co Ngua dot1 theo phu luc so 1421-1_De xuat ke hoach von nam 2021 (01.11.2020)" xfId="2026"/>
    <cellStyle name="T_Book1_Book1_Thanh toan Co Ngua dot1 theo phu luc so 1421-1_De xuat ke hoach von nam 2021 (01.11.2020) CHUAN cuối" xfId="2027"/>
    <cellStyle name="T_Book1_Book1_Thanh toan Co Ngua dot1 theo phu luc so 1421-1_dụ kiến kế hoạch vốn năm 2022" xfId="2028"/>
    <cellStyle name="T_Book1_Book1_Thanh toan Co Ngua dot1 theo phu luc so 1421-1_dụ kiến kế hoạch vốn năm 2022 (30.11.2021)" xfId="2029"/>
    <cellStyle name="T_Book1_Book1_Thanh toan Co Ngua dot1 theo phu luc so 1421-1_dụ kiến kế hoạch vốn năm 2022 (30.11.2021)chuan" xfId="2030"/>
    <cellStyle name="T_Book1_Book1_Thanh toan Co Ngua dot1 theo phu luc so 1421-1_ke hoach von nam 2021" xfId="2031"/>
    <cellStyle name="T_Book1_Book1_Thanh toan Co Ngua dot1 theo phu luc so 1421-1_kem theo cong van giao chu dau tu" xfId="2032"/>
    <cellStyle name="T_Book1_Chu_dieu11-08" xfId="942"/>
    <cellStyle name="T_Book1_Chu_dieu11-08_Bieu ho tro muc tieu ke hoach 3 nam 2013 -2015 ngay 25 10" xfId="943"/>
    <cellStyle name="T_Book1_Chu_dieu11-08_Bieu KH 2013-2015 va 2013 ban chinh" xfId="944"/>
    <cellStyle name="T_Book1_Chu_dieu11-08_Bieu KH 3 nam 2013 - 2015 (29 - 11)" xfId="945"/>
    <cellStyle name="T_Book1_Chu_dieu11-08_Bieu KH 3 nam 2013 - 2015 va 2013 ngay 6-12" xfId="946"/>
    <cellStyle name="T_Book1_CPK" xfId="947"/>
    <cellStyle name="T_Book1_De xuat ke hoach von nam 2021 (01.11.2020)" xfId="2033"/>
    <cellStyle name="T_Book1_De xuat ke hoach von nam 2021 (01.11.2020) CHUAN cuối" xfId="2034"/>
    <cellStyle name="T_Book1_DT_BO2907" xfId="948"/>
    <cellStyle name="T_Book1_DT_BO2907_Bieu ho tro muc tieu ke hoach 3 nam 2013 -2015 ngay 25 10" xfId="949"/>
    <cellStyle name="T_Book1_DT_BO2907_Bieu KH 2013-2015 va 2013 ban chinh" xfId="950"/>
    <cellStyle name="T_Book1_DT_BO2907_Bieu KH 3 nam 2013 - 2015 (29 - 11)" xfId="951"/>
    <cellStyle name="T_Book1_DT_BO2907_Bieu KH 3 nam 2013 - 2015 va 2013 ngay 6-12" xfId="952"/>
    <cellStyle name="T_Book1_dụ kiến kế hoạch vốn năm 2022" xfId="2035"/>
    <cellStyle name="T_Book1_dụ kiến kế hoạch vốn năm 2022 (30.11.2021)" xfId="2036"/>
    <cellStyle name="T_Book1_dụ kiến kế hoạch vốn năm 2022 (30.11.2021)chuan" xfId="2037"/>
    <cellStyle name="T_Book1_HECO-NR78-Gui a-Vinh(15-5-07)" xfId="953"/>
    <cellStyle name="T_Book1_HECO-NR78-Gui a-Vinh(15-5-07) 2" xfId="2038"/>
    <cellStyle name="T_Book1_HECO-NR78-Gui a-Vinh(15-5-07)_De xuat ke hoach von nam 2021 (01.11.2020)" xfId="2039"/>
    <cellStyle name="T_Book1_HECO-NR78-Gui a-Vinh(15-5-07)_De xuat ke hoach von nam 2021 (01.11.2020) CHUAN cuối" xfId="2040"/>
    <cellStyle name="T_Book1_HECO-NR78-Gui a-Vinh(15-5-07)_dụ kiến kế hoạch vốn năm 2022" xfId="2041"/>
    <cellStyle name="T_Book1_HECO-NR78-Gui a-Vinh(15-5-07)_dụ kiến kế hoạch vốn năm 2022 (30.11.2021)" xfId="2042"/>
    <cellStyle name="T_Book1_HECO-NR78-Gui a-Vinh(15-5-07)_dụ kiến kế hoạch vốn năm 2022 (30.11.2021)chuan" xfId="2043"/>
    <cellStyle name="T_Book1_HECO-NR78-Gui a-Vinh(15-5-07)_ke hoach von nam 2021" xfId="2044"/>
    <cellStyle name="T_Book1_HECO-NR78-Gui a-Vinh(15-5-07)_kem theo cong van giao chu dau tu" xfId="2045"/>
    <cellStyle name="T_Book1_ke hoach von nam 2021" xfId="2046"/>
    <cellStyle name="T_Book1_kem theo cong van giao chu dau tu" xfId="2047"/>
    <cellStyle name="T_Book1_kh von 2011 (10-11-10)" xfId="954"/>
    <cellStyle name="T_Book1_kh von 2011 (10-11-10) 2" xfId="2048"/>
    <cellStyle name="T_Book1_kh von 2011 (10-11-10)_De xuat ke hoach von nam 2021 (01.11.2020)" xfId="2049"/>
    <cellStyle name="T_Book1_kh von 2011 (10-11-10)_De xuat ke hoach von nam 2021 (01.11.2020) CHUAN cuối" xfId="2050"/>
    <cellStyle name="T_Book1_kh von 2011 (10-11-10)_dụ kiến kế hoạch vốn năm 2022" xfId="2051"/>
    <cellStyle name="T_Book1_kh von 2011 (10-11-10)_dụ kiến kế hoạch vốn năm 2022 (30.11.2021)" xfId="2052"/>
    <cellStyle name="T_Book1_kh von 2011 (10-11-10)_dụ kiến kế hoạch vốn năm 2022 (30.11.2021)chuan" xfId="2053"/>
    <cellStyle name="T_Book1_kh von 2011 (10-11-10)_ke hoach von nam 2021" xfId="2054"/>
    <cellStyle name="T_Book1_kh von 2011 (10-11-10)_kem theo cong van giao chu dau tu" xfId="2055"/>
    <cellStyle name="T_Book1_Khoi luong cac hang muc chi tiet-702" xfId="955"/>
    <cellStyle name="T_Book1_Khoi luong cac hang muc chi tiet-702_Bieu ho tro muc tieu ke hoach 3 nam 2013 -2015 ngay 25 10" xfId="956"/>
    <cellStyle name="T_Book1_Khoi luong cac hang muc chi tiet-702_Bieu KH 2013-2015 va 2013 ban chinh" xfId="957"/>
    <cellStyle name="T_Book1_Khoi luong cac hang muc chi tiet-702_Bieu KH 3 nam 2013 - 2015 (29 - 11)" xfId="958"/>
    <cellStyle name="T_Book1_Khoi luong cac hang muc chi tiet-702_Bieu KH 3 nam 2013 - 2015 va 2013 ngay 6-12" xfId="959"/>
    <cellStyle name="T_Book1_-LỊCH THI ĐỢT 1 - KHÓA 19" xfId="960"/>
    <cellStyle name="T_Book1_-LỊCH THI ĐỢT 1 - KHÓA 19 2" xfId="2056"/>
    <cellStyle name="T_Book1_-LỊCH THI ĐỢT 1 - KHÓA 19_De xuat ke hoach von nam 2021 (01.11.2020)" xfId="2057"/>
    <cellStyle name="T_Book1_-LỊCH THI ĐỢT 1 - KHÓA 19_De xuat ke hoach von nam 2021 (01.11.2020) CHUAN cuối" xfId="2058"/>
    <cellStyle name="T_Book1_-LỊCH THI ĐỢT 1 - KHÓA 19_dụ kiến kế hoạch vốn năm 2022" xfId="2059"/>
    <cellStyle name="T_Book1_-LỊCH THI ĐỢT 1 - KHÓA 19_dụ kiến kế hoạch vốn năm 2022 (30.11.2021)" xfId="2060"/>
    <cellStyle name="T_Book1_-LỊCH THI ĐỢT 1 - KHÓA 19_dụ kiến kế hoạch vốn năm 2022 (30.11.2021)chuan" xfId="2061"/>
    <cellStyle name="T_Book1_-LỊCH THI ĐỢT 1 - KHÓA 19_ke hoach von nam 2021" xfId="2062"/>
    <cellStyle name="T_Book1_-LỊCH THI ĐỢT 1 - KHÓA 19_kem theo cong van giao chu dau tu" xfId="2063"/>
    <cellStyle name="T_Book1_LuuNgay04-03-2001Mau phieu chi  da ap giaTDC" xfId="961"/>
    <cellStyle name="T_Book1_LuuNgay04-03-2001Mau phieu chi  da ap giaTDC_Bieu ho tro muc tieu ke hoach 3 nam 2013 -2015 ngay 25 10" xfId="962"/>
    <cellStyle name="T_Book1_LuuNgay04-03-2001Mau phieu chi  da ap giaTDC_Bieu KH 2013-2015 va 2013 ban chinh" xfId="963"/>
    <cellStyle name="T_Book1_LuuNgay04-03-2001Mau phieu chi  da ap giaTDC_Bieu KH 3 nam 2013 - 2015 (29 - 11)" xfId="964"/>
    <cellStyle name="T_Book1_LuuNgay04-03-2001Mau phieu chi  da ap giaTDC_Bieu KH 3 nam 2013 - 2015 va 2013 ngay 6-12" xfId="965"/>
    <cellStyle name="T_Book1_PL_QD_chinh_trang(1)" xfId="966"/>
    <cellStyle name="T_Book1_PL_QD_chinh_trang(1) 2" xfId="2064"/>
    <cellStyle name="T_Book1_PL_QD_chinh_trang(1)_De xuat ke hoach von nam 2021 (01.11.2020)" xfId="2065"/>
    <cellStyle name="T_Book1_PL_QD_chinh_trang(1)_De xuat ke hoach von nam 2021 (01.11.2020) CHUAN cuối" xfId="2066"/>
    <cellStyle name="T_Book1_PL_QD_chinh_trang(1)_dụ kiến kế hoạch vốn năm 2022" xfId="2067"/>
    <cellStyle name="T_Book1_PL_QD_chinh_trang(1)_dụ kiến kế hoạch vốn năm 2022 (30.11.2021)" xfId="2068"/>
    <cellStyle name="T_Book1_PL_QD_chinh_trang(1)_dụ kiến kế hoạch vốn năm 2022 (30.11.2021)chuan" xfId="2069"/>
    <cellStyle name="T_Book1_PL_QD_chinh_trang(1)_ke hoach von nam 2021" xfId="2070"/>
    <cellStyle name="T_Book1_PL_QD_chinh_trang(1)_kem theo cong van giao chu dau tu" xfId="2071"/>
    <cellStyle name="T_Book1_SS 2008 (oanh)" xfId="967"/>
    <cellStyle name="T_Book1_SS 2008 (oanh) 2" xfId="2072"/>
    <cellStyle name="T_Book1_SS 2008 (oanh)_De xuat ke hoach von nam 2021 (01.11.2020)" xfId="2073"/>
    <cellStyle name="T_Book1_SS 2008 (oanh)_De xuat ke hoach von nam 2021 (01.11.2020) CHUAN cuối" xfId="2074"/>
    <cellStyle name="T_Book1_SS 2008 (oanh)_dụ kiến kế hoạch vốn năm 2022" xfId="2075"/>
    <cellStyle name="T_Book1_SS 2008 (oanh)_dụ kiến kế hoạch vốn năm 2022 (30.11.2021)" xfId="2076"/>
    <cellStyle name="T_Book1_SS 2008 (oanh)_dụ kiến kế hoạch vốn năm 2022 (30.11.2021)chuan" xfId="2077"/>
    <cellStyle name="T_Book1_SS 2008 (oanh)_ke hoach von nam 2021" xfId="2078"/>
    <cellStyle name="T_Book1_SS 2008 (oanh)_kem theo cong van giao chu dau tu" xfId="2079"/>
    <cellStyle name="T_Book1_SS 2008 (version 1)" xfId="968"/>
    <cellStyle name="T_Book1_SS 2008 (version 1) 2" xfId="2080"/>
    <cellStyle name="T_Book1_SS 2008 (version 1)_De xuat ke hoach von nam 2021 (01.11.2020)" xfId="2081"/>
    <cellStyle name="T_Book1_SS 2008 (version 1)_De xuat ke hoach von nam 2021 (01.11.2020) CHUAN cuối" xfId="2082"/>
    <cellStyle name="T_Book1_SS 2008 (version 1)_dụ kiến kế hoạch vốn năm 2022" xfId="2083"/>
    <cellStyle name="T_Book1_SS 2008 (version 1)_dụ kiến kế hoạch vốn năm 2022 (30.11.2021)" xfId="2084"/>
    <cellStyle name="T_Book1_SS 2008 (version 1)_dụ kiến kế hoạch vốn năm 2022 (30.11.2021)chuan" xfId="2085"/>
    <cellStyle name="T_Book1_SS 2008 (version 1)_ke hoach von nam 2021" xfId="2086"/>
    <cellStyle name="T_Book1_SS 2008 (version 1)_kem theo cong van giao chu dau tu" xfId="2087"/>
    <cellStyle name="T_Book1_Thanh toan Co Ngua dot1 theo phu luc so 1421-1" xfId="969"/>
    <cellStyle name="T_Book1_Thiet bi" xfId="970"/>
    <cellStyle name="T_Book1_THKLTL702" xfId="971"/>
    <cellStyle name="T_Book1_THKLTL702_Bieu ho tro muc tieu ke hoach 3 nam 2013 -2015 ngay 25 10" xfId="972"/>
    <cellStyle name="T_Book1_THKLTL702_Bieu KH 2013-2015 va 2013 ban chinh" xfId="973"/>
    <cellStyle name="T_Book1_THKLTL702_Bieu KH 3 nam 2013 - 2015 (29 - 11)" xfId="974"/>
    <cellStyle name="T_Book1_THKLTL702_Bieu KH 3 nam 2013 - 2015 va 2013 ngay 6-12" xfId="975"/>
    <cellStyle name="T_Cac bao cao TB  Milk-Yomilk-co Ke- CK 1-Vinh Thang" xfId="976"/>
    <cellStyle name="T_Cac bao cao TB  Milk-Yomilk-co Ke- CK 1-Vinh Thang_Bang thanh tien  dot 5" xfId="977"/>
    <cellStyle name="T_Cac bao cao TB  Milk-Yomilk-co Ke- CK 1-Vinh Thang_Bang thanh toan dot 4-1chuan in" xfId="978"/>
    <cellStyle name="T_Cac bao cao TB  Milk-Yomilk-co Ke- CK 1-Vinh Thang_Bieu ho tro muc tieu ke hoach 3 nam 2013 -2015 ngay 25 10" xfId="979"/>
    <cellStyle name="T_Cac bao cao TB  Milk-Yomilk-co Ke- CK 1-Vinh Thang_Bieu KH 2013-2015 va 2013 ban chinh" xfId="980"/>
    <cellStyle name="T_Cac bao cao TB  Milk-Yomilk-co Ke- CK 1-Vinh Thang_Bieu KH 3 nam 2013 - 2015 (29 - 11)" xfId="981"/>
    <cellStyle name="T_Cac bao cao TB  Milk-Yomilk-co Ke- CK 1-Vinh Thang_Bieu KH 3 nam 2013 - 2015 va 2013 ngay 6-12" xfId="982"/>
    <cellStyle name="T_Cac bao cao TB  Milk-Yomilk-co Ke- CK 1-Vinh Thang_Thanh toan Co Ngua dot1 theo phu luc so 1421-1" xfId="983"/>
    <cellStyle name="T_CDKT" xfId="984"/>
    <cellStyle name="T_CDKT 2" xfId="2088"/>
    <cellStyle name="T_CDKT_De xuat ke hoach von nam 2021 (01.11.2020)" xfId="2089"/>
    <cellStyle name="T_CDKT_De xuat ke hoach von nam 2021 (01.11.2020) CHUAN cuối" xfId="2090"/>
    <cellStyle name="T_CDKT_dụ kiến kế hoạch vốn năm 2022" xfId="2091"/>
    <cellStyle name="T_CDKT_dụ kiến kế hoạch vốn năm 2022 (30.11.2021)" xfId="2092"/>
    <cellStyle name="T_CDKT_dụ kiến kế hoạch vốn năm 2022 (30.11.2021)chuan" xfId="2093"/>
    <cellStyle name="T_CDKT_ke hoach von nam 2021" xfId="2094"/>
    <cellStyle name="T_CDKT_kem theo cong van giao chu dau tu" xfId="2095"/>
    <cellStyle name="T_CDKT_Phg an 1.750 tỷ - 930 = 820 ty ngay 14-11" xfId="985"/>
    <cellStyle name="T_CDKT_Phg an 1.750 tỷ - 930 = 820 ty ngay 14-11_17-07-29 Bao cao nguon von-nhu cau bo sung KH 2017 (1)" xfId="986"/>
    <cellStyle name="T_CDKT_Phg an 1.750 tỷ - 930 = 820 ty ngay 14-11_Bao cao nguon von-nhu cau bo sung KH 2017 (1)" xfId="987"/>
    <cellStyle name="T_CDKT_Phg an 1.750 tỷ - 930 = 820 ty ngay 14-11_Bieu von Ban GTDT" xfId="988"/>
    <cellStyle name="T_CDKT_Phg an 1.750 tỷ - 930 = 820 ty ngay 14-11_Du kien giao von xdcb nam 2016 (ngay 04.12.2015)" xfId="989"/>
    <cellStyle name="T_cham diem Milk chu ky2-ANH MINH" xfId="990"/>
    <cellStyle name="T_cham diem Milk chu ky2-ANH MINH 2" xfId="2112"/>
    <cellStyle name="T_cham diem Milk chu ky2-ANH MINH_Bang thanh tien  dot 5" xfId="991"/>
    <cellStyle name="T_cham diem Milk chu ky2-ANH MINH_Bang thanh tien  dot 5 2" xfId="2113"/>
    <cellStyle name="T_cham diem Milk chu ky2-ANH MINH_Bang thanh tien  dot 5_Bieu ho tro muc tieu ke hoach 3 nam 2013 -2015 ngay 25 10" xfId="992"/>
    <cellStyle name="T_cham diem Milk chu ky2-ANH MINH_Bang thanh tien  dot 5_Bieu ho tro muc tieu ke hoach 3 nam 2013 -2015 ngay 25 10 2" xfId="2114"/>
    <cellStyle name="T_cham diem Milk chu ky2-ANH MINH_Bang thanh tien  dot 5_Bieu ho tro muc tieu ke hoach 3 nam 2013 -2015 ngay 25 10_De xuat ke hoach von nam 2021 (01.11.2020)" xfId="2115"/>
    <cellStyle name="T_cham diem Milk chu ky2-ANH MINH_Bang thanh tien  dot 5_Bieu ho tro muc tieu ke hoach 3 nam 2013 -2015 ngay 25 10_De xuat ke hoach von nam 2021 (01.11.2020) CHUAN cuối" xfId="2116"/>
    <cellStyle name="T_cham diem Milk chu ky2-ANH MINH_Bang thanh tien  dot 5_Bieu ho tro muc tieu ke hoach 3 nam 2013 -2015 ngay 25 10_dụ kiến kế hoạch vốn năm 2022" xfId="2117"/>
    <cellStyle name="T_cham diem Milk chu ky2-ANH MINH_Bang thanh tien  dot 5_Bieu ho tro muc tieu ke hoach 3 nam 2013 -2015 ngay 25 10_dụ kiến kế hoạch vốn năm 2022 (30.11.2021)" xfId="2118"/>
    <cellStyle name="T_cham diem Milk chu ky2-ANH MINH_Bang thanh tien  dot 5_Bieu ho tro muc tieu ke hoach 3 nam 2013 -2015 ngay 25 10_dụ kiến kế hoạch vốn năm 2022 (30.11.2021)chuan" xfId="2119"/>
    <cellStyle name="T_cham diem Milk chu ky2-ANH MINH_Bang thanh tien  dot 5_Bieu ho tro muc tieu ke hoach 3 nam 2013 -2015 ngay 25 10_ke hoach von nam 2021" xfId="2120"/>
    <cellStyle name="T_cham diem Milk chu ky2-ANH MINH_Bang thanh tien  dot 5_Bieu ho tro muc tieu ke hoach 3 nam 2013 -2015 ngay 25 10_kem theo cong van giao chu dau tu" xfId="2121"/>
    <cellStyle name="T_cham diem Milk chu ky2-ANH MINH_Bang thanh tien  dot 5_Bieu KH 2013-2015 va 2013 ban chinh" xfId="993"/>
    <cellStyle name="T_cham diem Milk chu ky2-ANH MINH_Bang thanh tien  dot 5_Bieu KH 2013-2015 va 2013 ban chinh 2" xfId="2122"/>
    <cellStyle name="T_cham diem Milk chu ky2-ANH MINH_Bang thanh tien  dot 5_Bieu KH 2013-2015 va 2013 ban chinh_De xuat ke hoach von nam 2021 (01.11.2020)" xfId="2123"/>
    <cellStyle name="T_cham diem Milk chu ky2-ANH MINH_Bang thanh tien  dot 5_Bieu KH 2013-2015 va 2013 ban chinh_De xuat ke hoach von nam 2021 (01.11.2020) CHUAN cuối" xfId="2124"/>
    <cellStyle name="T_cham diem Milk chu ky2-ANH MINH_Bang thanh tien  dot 5_Bieu KH 2013-2015 va 2013 ban chinh_dụ kiến kế hoạch vốn năm 2022" xfId="2125"/>
    <cellStyle name="T_cham diem Milk chu ky2-ANH MINH_Bang thanh tien  dot 5_Bieu KH 2013-2015 va 2013 ban chinh_dụ kiến kế hoạch vốn năm 2022 (30.11.2021)" xfId="2126"/>
    <cellStyle name="T_cham diem Milk chu ky2-ANH MINH_Bang thanh tien  dot 5_Bieu KH 2013-2015 va 2013 ban chinh_dụ kiến kế hoạch vốn năm 2022 (30.11.2021)chuan" xfId="2127"/>
    <cellStyle name="T_cham diem Milk chu ky2-ANH MINH_Bang thanh tien  dot 5_Bieu KH 2013-2015 va 2013 ban chinh_ke hoach von nam 2021" xfId="2128"/>
    <cellStyle name="T_cham diem Milk chu ky2-ANH MINH_Bang thanh tien  dot 5_Bieu KH 2013-2015 va 2013 ban chinh_kem theo cong van giao chu dau tu" xfId="2129"/>
    <cellStyle name="T_cham diem Milk chu ky2-ANH MINH_Bang thanh tien  dot 5_Bieu KH 3 nam 2013 - 2015 (29 - 11)" xfId="994"/>
    <cellStyle name="T_cham diem Milk chu ky2-ANH MINH_Bang thanh tien  dot 5_Bieu KH 3 nam 2013 - 2015 (29 - 11) 2" xfId="2130"/>
    <cellStyle name="T_cham diem Milk chu ky2-ANH MINH_Bang thanh tien  dot 5_Bieu KH 3 nam 2013 - 2015 (29 - 11)_De xuat ke hoach von nam 2021 (01.11.2020)" xfId="2131"/>
    <cellStyle name="T_cham diem Milk chu ky2-ANH MINH_Bang thanh tien  dot 5_Bieu KH 3 nam 2013 - 2015 (29 - 11)_De xuat ke hoach von nam 2021 (01.11.2020) CHUAN cuối" xfId="2132"/>
    <cellStyle name="T_cham diem Milk chu ky2-ANH MINH_Bang thanh tien  dot 5_Bieu KH 3 nam 2013 - 2015 (29 - 11)_dụ kiến kế hoạch vốn năm 2022" xfId="2133"/>
    <cellStyle name="T_cham diem Milk chu ky2-ANH MINH_Bang thanh tien  dot 5_Bieu KH 3 nam 2013 - 2015 (29 - 11)_dụ kiến kế hoạch vốn năm 2022 (30.11.2021)" xfId="2134"/>
    <cellStyle name="T_cham diem Milk chu ky2-ANH MINH_Bang thanh tien  dot 5_Bieu KH 3 nam 2013 - 2015 (29 - 11)_dụ kiến kế hoạch vốn năm 2022 (30.11.2021)chuan" xfId="2135"/>
    <cellStyle name="T_cham diem Milk chu ky2-ANH MINH_Bang thanh tien  dot 5_Bieu KH 3 nam 2013 - 2015 (29 - 11)_ke hoach von nam 2021" xfId="2136"/>
    <cellStyle name="T_cham diem Milk chu ky2-ANH MINH_Bang thanh tien  dot 5_Bieu KH 3 nam 2013 - 2015 (29 - 11)_kem theo cong van giao chu dau tu" xfId="2137"/>
    <cellStyle name="T_cham diem Milk chu ky2-ANH MINH_Bang thanh tien  dot 5_Bieu KH 3 nam 2013 - 2015 va 2013 ngay 6-12" xfId="995"/>
    <cellStyle name="T_cham diem Milk chu ky2-ANH MINH_Bang thanh tien  dot 5_Bieu KH 3 nam 2013 - 2015 va 2013 ngay 6-12 2" xfId="2138"/>
    <cellStyle name="T_cham diem Milk chu ky2-ANH MINH_Bang thanh tien  dot 5_Bieu KH 3 nam 2013 - 2015 va 2013 ngay 6-12_De xuat ke hoach von nam 2021 (01.11.2020)" xfId="2139"/>
    <cellStyle name="T_cham diem Milk chu ky2-ANH MINH_Bang thanh tien  dot 5_Bieu KH 3 nam 2013 - 2015 va 2013 ngay 6-12_De xuat ke hoach von nam 2021 (01.11.2020) CHUAN cuối" xfId="2140"/>
    <cellStyle name="T_cham diem Milk chu ky2-ANH MINH_Bang thanh tien  dot 5_Bieu KH 3 nam 2013 - 2015 va 2013 ngay 6-12_dụ kiến kế hoạch vốn năm 2022" xfId="2141"/>
    <cellStyle name="T_cham diem Milk chu ky2-ANH MINH_Bang thanh tien  dot 5_Bieu KH 3 nam 2013 - 2015 va 2013 ngay 6-12_dụ kiến kế hoạch vốn năm 2022 (30.11.2021)" xfId="2142"/>
    <cellStyle name="T_cham diem Milk chu ky2-ANH MINH_Bang thanh tien  dot 5_Bieu KH 3 nam 2013 - 2015 va 2013 ngay 6-12_dụ kiến kế hoạch vốn năm 2022 (30.11.2021)chuan" xfId="2143"/>
    <cellStyle name="T_cham diem Milk chu ky2-ANH MINH_Bang thanh tien  dot 5_Bieu KH 3 nam 2013 - 2015 va 2013 ngay 6-12_ke hoach von nam 2021" xfId="2144"/>
    <cellStyle name="T_cham diem Milk chu ky2-ANH MINH_Bang thanh tien  dot 5_Bieu KH 3 nam 2013 - 2015 va 2013 ngay 6-12_kem theo cong van giao chu dau tu" xfId="2145"/>
    <cellStyle name="T_cham diem Milk chu ky2-ANH MINH_Bang thanh tien  dot 5_De xuat ke hoach von nam 2021 (01.11.2020)" xfId="2146"/>
    <cellStyle name="T_cham diem Milk chu ky2-ANH MINH_Bang thanh tien  dot 5_De xuat ke hoach von nam 2021 (01.11.2020) CHUAN cuối" xfId="2147"/>
    <cellStyle name="T_cham diem Milk chu ky2-ANH MINH_Bang thanh tien  dot 5_dụ kiến kế hoạch vốn năm 2022" xfId="2148"/>
    <cellStyle name="T_cham diem Milk chu ky2-ANH MINH_Bang thanh tien  dot 5_dụ kiến kế hoạch vốn năm 2022 (30.11.2021)" xfId="2149"/>
    <cellStyle name="T_cham diem Milk chu ky2-ANH MINH_Bang thanh tien  dot 5_dụ kiến kế hoạch vốn năm 2022 (30.11.2021)chuan" xfId="2150"/>
    <cellStyle name="T_cham diem Milk chu ky2-ANH MINH_Bang thanh tien  dot 5_ke hoach von nam 2021" xfId="2151"/>
    <cellStyle name="T_cham diem Milk chu ky2-ANH MINH_Bang thanh tien  dot 5_kem theo cong van giao chu dau tu" xfId="2152"/>
    <cellStyle name="T_cham diem Milk chu ky2-ANH MINH_Bang thanh toan dot 4-1chuan in" xfId="996"/>
    <cellStyle name="T_cham diem Milk chu ky2-ANH MINH_Bang thanh toan dot 4-1chuan in 2" xfId="2153"/>
    <cellStyle name="T_cham diem Milk chu ky2-ANH MINH_Bang thanh toan dot 4-1chuan in_Bieu ho tro muc tieu ke hoach 3 nam 2013 -2015 ngay 25 10" xfId="997"/>
    <cellStyle name="T_cham diem Milk chu ky2-ANH MINH_Bang thanh toan dot 4-1chuan in_Bieu ho tro muc tieu ke hoach 3 nam 2013 -2015 ngay 25 10 2" xfId="2154"/>
    <cellStyle name="T_cham diem Milk chu ky2-ANH MINH_Bang thanh toan dot 4-1chuan in_Bieu ho tro muc tieu ke hoach 3 nam 2013 -2015 ngay 25 10_De xuat ke hoach von nam 2021 (01.11.2020)" xfId="2155"/>
    <cellStyle name="T_cham diem Milk chu ky2-ANH MINH_Bang thanh toan dot 4-1chuan in_Bieu ho tro muc tieu ke hoach 3 nam 2013 -2015 ngay 25 10_De xuat ke hoach von nam 2021 (01.11.2020) CHUAN cuối" xfId="2156"/>
    <cellStyle name="T_cham diem Milk chu ky2-ANH MINH_Bang thanh toan dot 4-1chuan in_Bieu ho tro muc tieu ke hoach 3 nam 2013 -2015 ngay 25 10_dụ kiến kế hoạch vốn năm 2022" xfId="2157"/>
    <cellStyle name="T_cham diem Milk chu ky2-ANH MINH_Bang thanh toan dot 4-1chuan in_Bieu ho tro muc tieu ke hoach 3 nam 2013 -2015 ngay 25 10_dụ kiến kế hoạch vốn năm 2022 (30.11.2021)" xfId="2158"/>
    <cellStyle name="T_cham diem Milk chu ky2-ANH MINH_Bang thanh toan dot 4-1chuan in_Bieu ho tro muc tieu ke hoach 3 nam 2013 -2015 ngay 25 10_dụ kiến kế hoạch vốn năm 2022 (30.11.2021)chuan" xfId="2159"/>
    <cellStyle name="T_cham diem Milk chu ky2-ANH MINH_Bang thanh toan dot 4-1chuan in_Bieu ho tro muc tieu ke hoach 3 nam 2013 -2015 ngay 25 10_ke hoach von nam 2021" xfId="2160"/>
    <cellStyle name="T_cham diem Milk chu ky2-ANH MINH_Bang thanh toan dot 4-1chuan in_Bieu ho tro muc tieu ke hoach 3 nam 2013 -2015 ngay 25 10_kem theo cong van giao chu dau tu" xfId="2161"/>
    <cellStyle name="T_cham diem Milk chu ky2-ANH MINH_Bang thanh toan dot 4-1chuan in_Bieu KH 2013-2015 va 2013 ban chinh" xfId="998"/>
    <cellStyle name="T_cham diem Milk chu ky2-ANH MINH_Bang thanh toan dot 4-1chuan in_Bieu KH 2013-2015 va 2013 ban chinh 2" xfId="2162"/>
    <cellStyle name="T_cham diem Milk chu ky2-ANH MINH_Bang thanh toan dot 4-1chuan in_Bieu KH 2013-2015 va 2013 ban chinh_De xuat ke hoach von nam 2021 (01.11.2020)" xfId="2163"/>
    <cellStyle name="T_cham diem Milk chu ky2-ANH MINH_Bang thanh toan dot 4-1chuan in_Bieu KH 2013-2015 va 2013 ban chinh_De xuat ke hoach von nam 2021 (01.11.2020) CHUAN cuối" xfId="2164"/>
    <cellStyle name="T_cham diem Milk chu ky2-ANH MINH_Bang thanh toan dot 4-1chuan in_Bieu KH 2013-2015 va 2013 ban chinh_dụ kiến kế hoạch vốn năm 2022" xfId="2165"/>
    <cellStyle name="T_cham diem Milk chu ky2-ANH MINH_Bang thanh toan dot 4-1chuan in_Bieu KH 2013-2015 va 2013 ban chinh_dụ kiến kế hoạch vốn năm 2022 (30.11.2021)" xfId="2166"/>
    <cellStyle name="T_cham diem Milk chu ky2-ANH MINH_Bang thanh toan dot 4-1chuan in_Bieu KH 2013-2015 va 2013 ban chinh_dụ kiến kế hoạch vốn năm 2022 (30.11.2021)chuan" xfId="2167"/>
    <cellStyle name="T_cham diem Milk chu ky2-ANH MINH_Bang thanh toan dot 4-1chuan in_Bieu KH 2013-2015 va 2013 ban chinh_ke hoach von nam 2021" xfId="2168"/>
    <cellStyle name="T_cham diem Milk chu ky2-ANH MINH_Bang thanh toan dot 4-1chuan in_Bieu KH 2013-2015 va 2013 ban chinh_kem theo cong van giao chu dau tu" xfId="2169"/>
    <cellStyle name="T_cham diem Milk chu ky2-ANH MINH_Bang thanh toan dot 4-1chuan in_Bieu KH 3 nam 2013 - 2015 (29 - 11)" xfId="999"/>
    <cellStyle name="T_cham diem Milk chu ky2-ANH MINH_Bang thanh toan dot 4-1chuan in_Bieu KH 3 nam 2013 - 2015 (29 - 11) 2" xfId="2170"/>
    <cellStyle name="T_cham diem Milk chu ky2-ANH MINH_Bang thanh toan dot 4-1chuan in_Bieu KH 3 nam 2013 - 2015 (29 - 11)_De xuat ke hoach von nam 2021 (01.11.2020)" xfId="2171"/>
    <cellStyle name="T_cham diem Milk chu ky2-ANH MINH_Bang thanh toan dot 4-1chuan in_Bieu KH 3 nam 2013 - 2015 (29 - 11)_De xuat ke hoach von nam 2021 (01.11.2020) CHUAN cuối" xfId="2172"/>
    <cellStyle name="T_cham diem Milk chu ky2-ANH MINH_Bang thanh toan dot 4-1chuan in_Bieu KH 3 nam 2013 - 2015 (29 - 11)_dụ kiến kế hoạch vốn năm 2022" xfId="2173"/>
    <cellStyle name="T_cham diem Milk chu ky2-ANH MINH_Bang thanh toan dot 4-1chuan in_Bieu KH 3 nam 2013 - 2015 (29 - 11)_dụ kiến kế hoạch vốn năm 2022 (30.11.2021)" xfId="2174"/>
    <cellStyle name="T_cham diem Milk chu ky2-ANH MINH_Bang thanh toan dot 4-1chuan in_Bieu KH 3 nam 2013 - 2015 (29 - 11)_dụ kiến kế hoạch vốn năm 2022 (30.11.2021)chuan" xfId="2175"/>
    <cellStyle name="T_cham diem Milk chu ky2-ANH MINH_Bang thanh toan dot 4-1chuan in_Bieu KH 3 nam 2013 - 2015 (29 - 11)_ke hoach von nam 2021" xfId="2176"/>
    <cellStyle name="T_cham diem Milk chu ky2-ANH MINH_Bang thanh toan dot 4-1chuan in_Bieu KH 3 nam 2013 - 2015 (29 - 11)_kem theo cong van giao chu dau tu" xfId="2177"/>
    <cellStyle name="T_cham diem Milk chu ky2-ANH MINH_Bang thanh toan dot 4-1chuan in_Bieu KH 3 nam 2013 - 2015 va 2013 ngay 6-12" xfId="1000"/>
    <cellStyle name="T_cham diem Milk chu ky2-ANH MINH_Bang thanh toan dot 4-1chuan in_Bieu KH 3 nam 2013 - 2015 va 2013 ngay 6-12 2" xfId="2178"/>
    <cellStyle name="T_cham diem Milk chu ky2-ANH MINH_Bang thanh toan dot 4-1chuan in_Bieu KH 3 nam 2013 - 2015 va 2013 ngay 6-12_De xuat ke hoach von nam 2021 (01.11.2020)" xfId="2179"/>
    <cellStyle name="T_cham diem Milk chu ky2-ANH MINH_Bang thanh toan dot 4-1chuan in_Bieu KH 3 nam 2013 - 2015 va 2013 ngay 6-12_De xuat ke hoach von nam 2021 (01.11.2020) CHUAN cuối" xfId="2180"/>
    <cellStyle name="T_cham diem Milk chu ky2-ANH MINH_Bang thanh toan dot 4-1chuan in_Bieu KH 3 nam 2013 - 2015 va 2013 ngay 6-12_dụ kiến kế hoạch vốn năm 2022" xfId="2181"/>
    <cellStyle name="T_cham diem Milk chu ky2-ANH MINH_Bang thanh toan dot 4-1chuan in_Bieu KH 3 nam 2013 - 2015 va 2013 ngay 6-12_dụ kiến kế hoạch vốn năm 2022 (30.11.2021)" xfId="2182"/>
    <cellStyle name="T_cham diem Milk chu ky2-ANH MINH_Bang thanh toan dot 4-1chuan in_Bieu KH 3 nam 2013 - 2015 va 2013 ngay 6-12_dụ kiến kế hoạch vốn năm 2022 (30.11.2021)chuan" xfId="2183"/>
    <cellStyle name="T_cham diem Milk chu ky2-ANH MINH_Bang thanh toan dot 4-1chuan in_Bieu KH 3 nam 2013 - 2015 va 2013 ngay 6-12_ke hoach von nam 2021" xfId="2184"/>
    <cellStyle name="T_cham diem Milk chu ky2-ANH MINH_Bang thanh toan dot 4-1chuan in_Bieu KH 3 nam 2013 - 2015 va 2013 ngay 6-12_kem theo cong van giao chu dau tu" xfId="2185"/>
    <cellStyle name="T_cham diem Milk chu ky2-ANH MINH_Bang thanh toan dot 4-1chuan in_De xuat ke hoach von nam 2021 (01.11.2020)" xfId="2186"/>
    <cellStyle name="T_cham diem Milk chu ky2-ANH MINH_Bang thanh toan dot 4-1chuan in_De xuat ke hoach von nam 2021 (01.11.2020) CHUAN cuối" xfId="2187"/>
    <cellStyle name="T_cham diem Milk chu ky2-ANH MINH_Bang thanh toan dot 4-1chuan in_dụ kiến kế hoạch vốn năm 2022" xfId="2188"/>
    <cellStyle name="T_cham diem Milk chu ky2-ANH MINH_Bang thanh toan dot 4-1chuan in_dụ kiến kế hoạch vốn năm 2022 (30.11.2021)" xfId="2189"/>
    <cellStyle name="T_cham diem Milk chu ky2-ANH MINH_Bang thanh toan dot 4-1chuan in_dụ kiến kế hoạch vốn năm 2022 (30.11.2021)chuan" xfId="2190"/>
    <cellStyle name="T_cham diem Milk chu ky2-ANH MINH_Bang thanh toan dot 4-1chuan in_ke hoach von nam 2021" xfId="2191"/>
    <cellStyle name="T_cham diem Milk chu ky2-ANH MINH_Bang thanh toan dot 4-1chuan in_kem theo cong van giao chu dau tu" xfId="2192"/>
    <cellStyle name="T_cham diem Milk chu ky2-ANH MINH_De xuat ke hoach von nam 2021 (01.11.2020)" xfId="2193"/>
    <cellStyle name="T_cham diem Milk chu ky2-ANH MINH_De xuat ke hoach von nam 2021 (01.11.2020) CHUAN cuối" xfId="2194"/>
    <cellStyle name="T_cham diem Milk chu ky2-ANH MINH_dụ kiến kế hoạch vốn năm 2022" xfId="2195"/>
    <cellStyle name="T_cham diem Milk chu ky2-ANH MINH_dụ kiến kế hoạch vốn năm 2022 (30.11.2021)" xfId="2196"/>
    <cellStyle name="T_cham diem Milk chu ky2-ANH MINH_dụ kiến kế hoạch vốn năm 2022 (30.11.2021)chuan" xfId="2197"/>
    <cellStyle name="T_cham diem Milk chu ky2-ANH MINH_ke hoach von nam 2021" xfId="2198"/>
    <cellStyle name="T_cham diem Milk chu ky2-ANH MINH_kem theo cong van giao chu dau tu" xfId="2199"/>
    <cellStyle name="T_cham diem Milk chu ky2-ANH MINH_Thanh toan Co Ngua dot1 theo phu luc so 1421-1" xfId="1001"/>
    <cellStyle name="T_cham diem Milk chu ky2-ANH MINH_Thanh toan Co Ngua dot1 theo phu luc so 1421-1 2" xfId="2200"/>
    <cellStyle name="T_cham diem Milk chu ky2-ANH MINH_Thanh toan Co Ngua dot1 theo phu luc so 1421-1_Bieu ho tro muc tieu ke hoach 3 nam 2013 -2015 ngay 25 10" xfId="1002"/>
    <cellStyle name="T_cham diem Milk chu ky2-ANH MINH_Thanh toan Co Ngua dot1 theo phu luc so 1421-1_Bieu ho tro muc tieu ke hoach 3 nam 2013 -2015 ngay 25 10 2" xfId="2201"/>
    <cellStyle name="T_cham diem Milk chu ky2-ANH MINH_Thanh toan Co Ngua dot1 theo phu luc so 1421-1_Bieu ho tro muc tieu ke hoach 3 nam 2013 -2015 ngay 25 10_De xuat ke hoach von nam 2021 (01.11.2020)" xfId="2202"/>
    <cellStyle name="T_cham diem Milk chu ky2-ANH MINH_Thanh toan Co Ngua dot1 theo phu luc so 1421-1_Bieu ho tro muc tieu ke hoach 3 nam 2013 -2015 ngay 25 10_De xuat ke hoach von nam 2021 (01.11.2020) CHUAN cuối" xfId="2203"/>
    <cellStyle name="T_cham diem Milk chu ky2-ANH MINH_Thanh toan Co Ngua dot1 theo phu luc so 1421-1_Bieu ho tro muc tieu ke hoach 3 nam 2013 -2015 ngay 25 10_dụ kiến kế hoạch vốn năm 2022" xfId="2204"/>
    <cellStyle name="T_cham diem Milk chu ky2-ANH MINH_Thanh toan Co Ngua dot1 theo phu luc so 1421-1_Bieu ho tro muc tieu ke hoach 3 nam 2013 -2015 ngay 25 10_dụ kiến kế hoạch vốn năm 2022 (30.11.2021)" xfId="2205"/>
    <cellStyle name="T_cham diem Milk chu ky2-ANH MINH_Thanh toan Co Ngua dot1 theo phu luc so 1421-1_Bieu ho tro muc tieu ke hoach 3 nam 2013 -2015 ngay 25 10_dụ kiến kế hoạch vốn năm 2022 (30.11.2021)chuan" xfId="2206"/>
    <cellStyle name="T_cham diem Milk chu ky2-ANH MINH_Thanh toan Co Ngua dot1 theo phu luc so 1421-1_Bieu ho tro muc tieu ke hoach 3 nam 2013 -2015 ngay 25 10_ke hoach von nam 2021" xfId="2207"/>
    <cellStyle name="T_cham diem Milk chu ky2-ANH MINH_Thanh toan Co Ngua dot1 theo phu luc so 1421-1_Bieu ho tro muc tieu ke hoach 3 nam 2013 -2015 ngay 25 10_kem theo cong van giao chu dau tu" xfId="2208"/>
    <cellStyle name="T_cham diem Milk chu ky2-ANH MINH_Thanh toan Co Ngua dot1 theo phu luc so 1421-1_Bieu KH 2013-2015 va 2013 ban chinh" xfId="1003"/>
    <cellStyle name="T_cham diem Milk chu ky2-ANH MINH_Thanh toan Co Ngua dot1 theo phu luc so 1421-1_Bieu KH 2013-2015 va 2013 ban chinh 2" xfId="2209"/>
    <cellStyle name="T_cham diem Milk chu ky2-ANH MINH_Thanh toan Co Ngua dot1 theo phu luc so 1421-1_Bieu KH 2013-2015 va 2013 ban chinh_De xuat ke hoach von nam 2021 (01.11.2020)" xfId="2210"/>
    <cellStyle name="T_cham diem Milk chu ky2-ANH MINH_Thanh toan Co Ngua dot1 theo phu luc so 1421-1_Bieu KH 2013-2015 va 2013 ban chinh_De xuat ke hoach von nam 2021 (01.11.2020) CHUAN cuối" xfId="2211"/>
    <cellStyle name="T_cham diem Milk chu ky2-ANH MINH_Thanh toan Co Ngua dot1 theo phu luc so 1421-1_Bieu KH 2013-2015 va 2013 ban chinh_dụ kiến kế hoạch vốn năm 2022" xfId="2212"/>
    <cellStyle name="T_cham diem Milk chu ky2-ANH MINH_Thanh toan Co Ngua dot1 theo phu luc so 1421-1_Bieu KH 2013-2015 va 2013 ban chinh_dụ kiến kế hoạch vốn năm 2022 (30.11.2021)" xfId="2213"/>
    <cellStyle name="T_cham diem Milk chu ky2-ANH MINH_Thanh toan Co Ngua dot1 theo phu luc so 1421-1_Bieu KH 2013-2015 va 2013 ban chinh_dụ kiến kế hoạch vốn năm 2022 (30.11.2021)chuan" xfId="2214"/>
    <cellStyle name="T_cham diem Milk chu ky2-ANH MINH_Thanh toan Co Ngua dot1 theo phu luc so 1421-1_Bieu KH 2013-2015 va 2013 ban chinh_ke hoach von nam 2021" xfId="2215"/>
    <cellStyle name="T_cham diem Milk chu ky2-ANH MINH_Thanh toan Co Ngua dot1 theo phu luc so 1421-1_Bieu KH 2013-2015 va 2013 ban chinh_kem theo cong van giao chu dau tu" xfId="2216"/>
    <cellStyle name="T_cham diem Milk chu ky2-ANH MINH_Thanh toan Co Ngua dot1 theo phu luc so 1421-1_Bieu KH 3 nam 2013 - 2015 (29 - 11)" xfId="1004"/>
    <cellStyle name="T_cham diem Milk chu ky2-ANH MINH_Thanh toan Co Ngua dot1 theo phu luc so 1421-1_Bieu KH 3 nam 2013 - 2015 (29 - 11) 2" xfId="2217"/>
    <cellStyle name="T_cham diem Milk chu ky2-ANH MINH_Thanh toan Co Ngua dot1 theo phu luc so 1421-1_Bieu KH 3 nam 2013 - 2015 (29 - 11)_De xuat ke hoach von nam 2021 (01.11.2020)" xfId="2218"/>
    <cellStyle name="T_cham diem Milk chu ky2-ANH MINH_Thanh toan Co Ngua dot1 theo phu luc so 1421-1_Bieu KH 3 nam 2013 - 2015 (29 - 11)_De xuat ke hoach von nam 2021 (01.11.2020) CHUAN cuối" xfId="2219"/>
    <cellStyle name="T_cham diem Milk chu ky2-ANH MINH_Thanh toan Co Ngua dot1 theo phu luc so 1421-1_Bieu KH 3 nam 2013 - 2015 (29 - 11)_dụ kiến kế hoạch vốn năm 2022" xfId="2220"/>
    <cellStyle name="T_cham diem Milk chu ky2-ANH MINH_Thanh toan Co Ngua dot1 theo phu luc so 1421-1_Bieu KH 3 nam 2013 - 2015 (29 - 11)_dụ kiến kế hoạch vốn năm 2022 (30.11.2021)" xfId="2221"/>
    <cellStyle name="T_cham diem Milk chu ky2-ANH MINH_Thanh toan Co Ngua dot1 theo phu luc so 1421-1_Bieu KH 3 nam 2013 - 2015 (29 - 11)_dụ kiến kế hoạch vốn năm 2022 (30.11.2021)chuan" xfId="2222"/>
    <cellStyle name="T_cham diem Milk chu ky2-ANH MINH_Thanh toan Co Ngua dot1 theo phu luc so 1421-1_Bieu KH 3 nam 2013 - 2015 (29 - 11)_ke hoach von nam 2021" xfId="2223"/>
    <cellStyle name="T_cham diem Milk chu ky2-ANH MINH_Thanh toan Co Ngua dot1 theo phu luc so 1421-1_Bieu KH 3 nam 2013 - 2015 (29 - 11)_kem theo cong van giao chu dau tu" xfId="2224"/>
    <cellStyle name="T_cham diem Milk chu ky2-ANH MINH_Thanh toan Co Ngua dot1 theo phu luc so 1421-1_Bieu KH 3 nam 2013 - 2015 va 2013 ngay 6-12" xfId="1005"/>
    <cellStyle name="T_cham diem Milk chu ky2-ANH MINH_Thanh toan Co Ngua dot1 theo phu luc so 1421-1_Bieu KH 3 nam 2013 - 2015 va 2013 ngay 6-12 2" xfId="2225"/>
    <cellStyle name="T_cham diem Milk chu ky2-ANH MINH_Thanh toan Co Ngua dot1 theo phu luc so 1421-1_Bieu KH 3 nam 2013 - 2015 va 2013 ngay 6-12_De xuat ke hoach von nam 2021 (01.11.2020)" xfId="2226"/>
    <cellStyle name="T_cham diem Milk chu ky2-ANH MINH_Thanh toan Co Ngua dot1 theo phu luc so 1421-1_Bieu KH 3 nam 2013 - 2015 va 2013 ngay 6-12_De xuat ke hoach von nam 2021 (01.11.2020) CHUAN cuối" xfId="2227"/>
    <cellStyle name="T_cham diem Milk chu ky2-ANH MINH_Thanh toan Co Ngua dot1 theo phu luc so 1421-1_Bieu KH 3 nam 2013 - 2015 va 2013 ngay 6-12_dụ kiến kế hoạch vốn năm 2022" xfId="2228"/>
    <cellStyle name="T_cham diem Milk chu ky2-ANH MINH_Thanh toan Co Ngua dot1 theo phu luc so 1421-1_Bieu KH 3 nam 2013 - 2015 va 2013 ngay 6-12_dụ kiến kế hoạch vốn năm 2022 (30.11.2021)" xfId="2229"/>
    <cellStyle name="T_cham diem Milk chu ky2-ANH MINH_Thanh toan Co Ngua dot1 theo phu luc so 1421-1_Bieu KH 3 nam 2013 - 2015 va 2013 ngay 6-12_dụ kiến kế hoạch vốn năm 2022 (30.11.2021)chuan" xfId="2230"/>
    <cellStyle name="T_cham diem Milk chu ky2-ANH MINH_Thanh toan Co Ngua dot1 theo phu luc so 1421-1_Bieu KH 3 nam 2013 - 2015 va 2013 ngay 6-12_ke hoach von nam 2021" xfId="2231"/>
    <cellStyle name="T_cham diem Milk chu ky2-ANH MINH_Thanh toan Co Ngua dot1 theo phu luc so 1421-1_Bieu KH 3 nam 2013 - 2015 va 2013 ngay 6-12_kem theo cong van giao chu dau tu" xfId="2232"/>
    <cellStyle name="T_cham diem Milk chu ky2-ANH MINH_Thanh toan Co Ngua dot1 theo phu luc so 1421-1_De xuat ke hoach von nam 2021 (01.11.2020)" xfId="2233"/>
    <cellStyle name="T_cham diem Milk chu ky2-ANH MINH_Thanh toan Co Ngua dot1 theo phu luc so 1421-1_De xuat ke hoach von nam 2021 (01.11.2020) CHUAN cuối" xfId="2234"/>
    <cellStyle name="T_cham diem Milk chu ky2-ANH MINH_Thanh toan Co Ngua dot1 theo phu luc so 1421-1_dụ kiến kế hoạch vốn năm 2022" xfId="2235"/>
    <cellStyle name="T_cham diem Milk chu ky2-ANH MINH_Thanh toan Co Ngua dot1 theo phu luc so 1421-1_dụ kiến kế hoạch vốn năm 2022 (30.11.2021)" xfId="2236"/>
    <cellStyle name="T_cham diem Milk chu ky2-ANH MINH_Thanh toan Co Ngua dot1 theo phu luc so 1421-1_dụ kiến kế hoạch vốn năm 2022 (30.11.2021)chuan" xfId="2237"/>
    <cellStyle name="T_cham diem Milk chu ky2-ANH MINH_Thanh toan Co Ngua dot1 theo phu luc so 1421-1_ke hoach von nam 2021" xfId="2238"/>
    <cellStyle name="T_cham diem Milk chu ky2-ANH MINH_Thanh toan Co Ngua dot1 theo phu luc so 1421-1_kem theo cong van giao chu dau tu" xfId="2239"/>
    <cellStyle name="T_cham trung bay ck 1 m.Bac milk co ke 2" xfId="1006"/>
    <cellStyle name="T_cham trung bay ck 1 m.Bac milk co ke 2 2" xfId="2240"/>
    <cellStyle name="T_cham trung bay ck 1 m.Bac milk co ke 2_Bang thanh tien  dot 5" xfId="1007"/>
    <cellStyle name="T_cham trung bay ck 1 m.Bac milk co ke 2_Bang thanh tien  dot 5 2" xfId="2241"/>
    <cellStyle name="T_cham trung bay ck 1 m.Bac milk co ke 2_Bang thanh tien  dot 5_Bieu ho tro muc tieu ke hoach 3 nam 2013 -2015 ngay 25 10" xfId="1008"/>
    <cellStyle name="T_cham trung bay ck 1 m.Bac milk co ke 2_Bang thanh tien  dot 5_Bieu ho tro muc tieu ke hoach 3 nam 2013 -2015 ngay 25 10 2" xfId="2242"/>
    <cellStyle name="T_cham trung bay ck 1 m.Bac milk co ke 2_Bang thanh tien  dot 5_Bieu ho tro muc tieu ke hoach 3 nam 2013 -2015 ngay 25 10_De xuat ke hoach von nam 2021 (01.11.2020)" xfId="2243"/>
    <cellStyle name="T_cham trung bay ck 1 m.Bac milk co ke 2_Bang thanh tien  dot 5_Bieu ho tro muc tieu ke hoach 3 nam 2013 -2015 ngay 25 10_De xuat ke hoach von nam 2021 (01.11.2020) CHUAN cuối" xfId="2244"/>
    <cellStyle name="T_cham trung bay ck 1 m.Bac milk co ke 2_Bang thanh tien  dot 5_Bieu ho tro muc tieu ke hoach 3 nam 2013 -2015 ngay 25 10_dụ kiến kế hoạch vốn năm 2022" xfId="2245"/>
    <cellStyle name="T_cham trung bay ck 1 m.Bac milk co ke 2_Bang thanh tien  dot 5_Bieu ho tro muc tieu ke hoach 3 nam 2013 -2015 ngay 25 10_dụ kiến kế hoạch vốn năm 2022 (30.11.2021)" xfId="2246"/>
    <cellStyle name="T_cham trung bay ck 1 m.Bac milk co ke 2_Bang thanh tien  dot 5_Bieu ho tro muc tieu ke hoach 3 nam 2013 -2015 ngay 25 10_dụ kiến kế hoạch vốn năm 2022 (30.11.2021)chuan" xfId="2247"/>
    <cellStyle name="T_cham trung bay ck 1 m.Bac milk co ke 2_Bang thanh tien  dot 5_Bieu ho tro muc tieu ke hoach 3 nam 2013 -2015 ngay 25 10_ke hoach von nam 2021" xfId="2248"/>
    <cellStyle name="T_cham trung bay ck 1 m.Bac milk co ke 2_Bang thanh tien  dot 5_Bieu ho tro muc tieu ke hoach 3 nam 2013 -2015 ngay 25 10_kem theo cong van giao chu dau tu" xfId="2249"/>
    <cellStyle name="T_cham trung bay ck 1 m.Bac milk co ke 2_Bang thanh tien  dot 5_Bieu KH 2013-2015 va 2013 ban chinh" xfId="1009"/>
    <cellStyle name="T_cham trung bay ck 1 m.Bac milk co ke 2_Bang thanh tien  dot 5_Bieu KH 2013-2015 va 2013 ban chinh 2" xfId="2250"/>
    <cellStyle name="T_cham trung bay ck 1 m.Bac milk co ke 2_Bang thanh tien  dot 5_Bieu KH 2013-2015 va 2013 ban chinh_De xuat ke hoach von nam 2021 (01.11.2020)" xfId="2251"/>
    <cellStyle name="T_cham trung bay ck 1 m.Bac milk co ke 2_Bang thanh tien  dot 5_Bieu KH 2013-2015 va 2013 ban chinh_De xuat ke hoach von nam 2021 (01.11.2020) CHUAN cuối" xfId="2252"/>
    <cellStyle name="T_cham trung bay ck 1 m.Bac milk co ke 2_Bang thanh tien  dot 5_Bieu KH 2013-2015 va 2013 ban chinh_dụ kiến kế hoạch vốn năm 2022" xfId="2253"/>
    <cellStyle name="T_cham trung bay ck 1 m.Bac milk co ke 2_Bang thanh tien  dot 5_Bieu KH 2013-2015 va 2013 ban chinh_dụ kiến kế hoạch vốn năm 2022 (30.11.2021)" xfId="2254"/>
    <cellStyle name="T_cham trung bay ck 1 m.Bac milk co ke 2_Bang thanh tien  dot 5_Bieu KH 2013-2015 va 2013 ban chinh_dụ kiến kế hoạch vốn năm 2022 (30.11.2021)chuan" xfId="2255"/>
    <cellStyle name="T_cham trung bay ck 1 m.Bac milk co ke 2_Bang thanh tien  dot 5_Bieu KH 2013-2015 va 2013 ban chinh_ke hoach von nam 2021" xfId="2256"/>
    <cellStyle name="T_cham trung bay ck 1 m.Bac milk co ke 2_Bang thanh tien  dot 5_Bieu KH 2013-2015 va 2013 ban chinh_kem theo cong van giao chu dau tu" xfId="2257"/>
    <cellStyle name="T_cham trung bay ck 1 m.Bac milk co ke 2_Bang thanh tien  dot 5_Bieu KH 3 nam 2013 - 2015 (29 - 11)" xfId="1010"/>
    <cellStyle name="T_cham trung bay ck 1 m.Bac milk co ke 2_Bang thanh tien  dot 5_Bieu KH 3 nam 2013 - 2015 (29 - 11) 2" xfId="2258"/>
    <cellStyle name="T_cham trung bay ck 1 m.Bac milk co ke 2_Bang thanh tien  dot 5_Bieu KH 3 nam 2013 - 2015 (29 - 11)_De xuat ke hoach von nam 2021 (01.11.2020)" xfId="2259"/>
    <cellStyle name="T_cham trung bay ck 1 m.Bac milk co ke 2_Bang thanh tien  dot 5_Bieu KH 3 nam 2013 - 2015 (29 - 11)_De xuat ke hoach von nam 2021 (01.11.2020) CHUAN cuối" xfId="2260"/>
    <cellStyle name="T_cham trung bay ck 1 m.Bac milk co ke 2_Bang thanh tien  dot 5_Bieu KH 3 nam 2013 - 2015 (29 - 11)_dụ kiến kế hoạch vốn năm 2022" xfId="2261"/>
    <cellStyle name="T_cham trung bay ck 1 m.Bac milk co ke 2_Bang thanh tien  dot 5_Bieu KH 3 nam 2013 - 2015 (29 - 11)_dụ kiến kế hoạch vốn năm 2022 (30.11.2021)" xfId="2262"/>
    <cellStyle name="T_cham trung bay ck 1 m.Bac milk co ke 2_Bang thanh tien  dot 5_Bieu KH 3 nam 2013 - 2015 (29 - 11)_dụ kiến kế hoạch vốn năm 2022 (30.11.2021)chuan" xfId="2263"/>
    <cellStyle name="T_cham trung bay ck 1 m.Bac milk co ke 2_Bang thanh tien  dot 5_Bieu KH 3 nam 2013 - 2015 (29 - 11)_ke hoach von nam 2021" xfId="2264"/>
    <cellStyle name="T_cham trung bay ck 1 m.Bac milk co ke 2_Bang thanh tien  dot 5_Bieu KH 3 nam 2013 - 2015 (29 - 11)_kem theo cong van giao chu dau tu" xfId="2265"/>
    <cellStyle name="T_cham trung bay ck 1 m.Bac milk co ke 2_Bang thanh tien  dot 5_Bieu KH 3 nam 2013 - 2015 va 2013 ngay 6-12" xfId="1011"/>
    <cellStyle name="T_cham trung bay ck 1 m.Bac milk co ke 2_Bang thanh tien  dot 5_Bieu KH 3 nam 2013 - 2015 va 2013 ngay 6-12 2" xfId="2266"/>
    <cellStyle name="T_cham trung bay ck 1 m.Bac milk co ke 2_Bang thanh tien  dot 5_Bieu KH 3 nam 2013 - 2015 va 2013 ngay 6-12_De xuat ke hoach von nam 2021 (01.11.2020)" xfId="2267"/>
    <cellStyle name="T_cham trung bay ck 1 m.Bac milk co ke 2_Bang thanh tien  dot 5_Bieu KH 3 nam 2013 - 2015 va 2013 ngay 6-12_De xuat ke hoach von nam 2021 (01.11.2020) CHUAN cuối" xfId="2268"/>
    <cellStyle name="T_cham trung bay ck 1 m.Bac milk co ke 2_Bang thanh tien  dot 5_Bieu KH 3 nam 2013 - 2015 va 2013 ngay 6-12_dụ kiến kế hoạch vốn năm 2022" xfId="2269"/>
    <cellStyle name="T_cham trung bay ck 1 m.Bac milk co ke 2_Bang thanh tien  dot 5_Bieu KH 3 nam 2013 - 2015 va 2013 ngay 6-12_dụ kiến kế hoạch vốn năm 2022 (30.11.2021)" xfId="2270"/>
    <cellStyle name="T_cham trung bay ck 1 m.Bac milk co ke 2_Bang thanh tien  dot 5_Bieu KH 3 nam 2013 - 2015 va 2013 ngay 6-12_dụ kiến kế hoạch vốn năm 2022 (30.11.2021)chuan" xfId="2271"/>
    <cellStyle name="T_cham trung bay ck 1 m.Bac milk co ke 2_Bang thanh tien  dot 5_Bieu KH 3 nam 2013 - 2015 va 2013 ngay 6-12_ke hoach von nam 2021" xfId="2272"/>
    <cellStyle name="T_cham trung bay ck 1 m.Bac milk co ke 2_Bang thanh tien  dot 5_Bieu KH 3 nam 2013 - 2015 va 2013 ngay 6-12_kem theo cong van giao chu dau tu" xfId="2273"/>
    <cellStyle name="T_cham trung bay ck 1 m.Bac milk co ke 2_Bang thanh tien  dot 5_De xuat ke hoach von nam 2021 (01.11.2020)" xfId="2274"/>
    <cellStyle name="T_cham trung bay ck 1 m.Bac milk co ke 2_Bang thanh tien  dot 5_De xuat ke hoach von nam 2021 (01.11.2020) CHUAN cuối" xfId="2275"/>
    <cellStyle name="T_cham trung bay ck 1 m.Bac milk co ke 2_Bang thanh tien  dot 5_dụ kiến kế hoạch vốn năm 2022" xfId="2276"/>
    <cellStyle name="T_cham trung bay ck 1 m.Bac milk co ke 2_Bang thanh tien  dot 5_dụ kiến kế hoạch vốn năm 2022 (30.11.2021)" xfId="2277"/>
    <cellStyle name="T_cham trung bay ck 1 m.Bac milk co ke 2_Bang thanh tien  dot 5_dụ kiến kế hoạch vốn năm 2022 (30.11.2021)chuan" xfId="2278"/>
    <cellStyle name="T_cham trung bay ck 1 m.Bac milk co ke 2_Bang thanh tien  dot 5_ke hoach von nam 2021" xfId="2279"/>
    <cellStyle name="T_cham trung bay ck 1 m.Bac milk co ke 2_Bang thanh tien  dot 5_kem theo cong van giao chu dau tu" xfId="2280"/>
    <cellStyle name="T_cham trung bay ck 1 m.Bac milk co ke 2_Bang thanh toan dot 4-1chuan in" xfId="1012"/>
    <cellStyle name="T_cham trung bay ck 1 m.Bac milk co ke 2_Bang thanh toan dot 4-1chuan in 2" xfId="2281"/>
    <cellStyle name="T_cham trung bay ck 1 m.Bac milk co ke 2_Bang thanh toan dot 4-1chuan in_Bieu ho tro muc tieu ke hoach 3 nam 2013 -2015 ngay 25 10" xfId="1013"/>
    <cellStyle name="T_cham trung bay ck 1 m.Bac milk co ke 2_Bang thanh toan dot 4-1chuan in_Bieu ho tro muc tieu ke hoach 3 nam 2013 -2015 ngay 25 10 2" xfId="2282"/>
    <cellStyle name="T_cham trung bay ck 1 m.Bac milk co ke 2_Bang thanh toan dot 4-1chuan in_Bieu ho tro muc tieu ke hoach 3 nam 2013 -2015 ngay 25 10_De xuat ke hoach von nam 2021 (01.11.2020)" xfId="2283"/>
    <cellStyle name="T_cham trung bay ck 1 m.Bac milk co ke 2_Bang thanh toan dot 4-1chuan in_Bieu ho tro muc tieu ke hoach 3 nam 2013 -2015 ngay 25 10_De xuat ke hoach von nam 2021 (01.11.2020) CHUAN cuối" xfId="2284"/>
    <cellStyle name="T_cham trung bay ck 1 m.Bac milk co ke 2_Bang thanh toan dot 4-1chuan in_Bieu ho tro muc tieu ke hoach 3 nam 2013 -2015 ngay 25 10_dụ kiến kế hoạch vốn năm 2022" xfId="2285"/>
    <cellStyle name="T_cham trung bay ck 1 m.Bac milk co ke 2_Bang thanh toan dot 4-1chuan in_Bieu ho tro muc tieu ke hoach 3 nam 2013 -2015 ngay 25 10_dụ kiến kế hoạch vốn năm 2022 (30.11.2021)" xfId="2286"/>
    <cellStyle name="T_cham trung bay ck 1 m.Bac milk co ke 2_Bang thanh toan dot 4-1chuan in_Bieu ho tro muc tieu ke hoach 3 nam 2013 -2015 ngay 25 10_dụ kiến kế hoạch vốn năm 2022 (30.11.2021)chuan" xfId="2287"/>
    <cellStyle name="T_cham trung bay ck 1 m.Bac milk co ke 2_Bang thanh toan dot 4-1chuan in_Bieu ho tro muc tieu ke hoach 3 nam 2013 -2015 ngay 25 10_ke hoach von nam 2021" xfId="2288"/>
    <cellStyle name="T_cham trung bay ck 1 m.Bac milk co ke 2_Bang thanh toan dot 4-1chuan in_Bieu ho tro muc tieu ke hoach 3 nam 2013 -2015 ngay 25 10_kem theo cong van giao chu dau tu" xfId="2289"/>
    <cellStyle name="T_cham trung bay ck 1 m.Bac milk co ke 2_Bang thanh toan dot 4-1chuan in_Bieu KH 2013-2015 va 2013 ban chinh" xfId="1014"/>
    <cellStyle name="T_cham trung bay ck 1 m.Bac milk co ke 2_Bang thanh toan dot 4-1chuan in_Bieu KH 2013-2015 va 2013 ban chinh 2" xfId="2290"/>
    <cellStyle name="T_cham trung bay ck 1 m.Bac milk co ke 2_Bang thanh toan dot 4-1chuan in_Bieu KH 2013-2015 va 2013 ban chinh_De xuat ke hoach von nam 2021 (01.11.2020)" xfId="2291"/>
    <cellStyle name="T_cham trung bay ck 1 m.Bac milk co ke 2_Bang thanh toan dot 4-1chuan in_Bieu KH 2013-2015 va 2013 ban chinh_De xuat ke hoach von nam 2021 (01.11.2020) CHUAN cuối" xfId="2292"/>
    <cellStyle name="T_cham trung bay ck 1 m.Bac milk co ke 2_Bang thanh toan dot 4-1chuan in_Bieu KH 2013-2015 va 2013 ban chinh_dụ kiến kế hoạch vốn năm 2022" xfId="2293"/>
    <cellStyle name="T_cham trung bay ck 1 m.Bac milk co ke 2_Bang thanh toan dot 4-1chuan in_Bieu KH 2013-2015 va 2013 ban chinh_dụ kiến kế hoạch vốn năm 2022 (30.11.2021)" xfId="2294"/>
    <cellStyle name="T_cham trung bay ck 1 m.Bac milk co ke 2_Bang thanh toan dot 4-1chuan in_Bieu KH 2013-2015 va 2013 ban chinh_dụ kiến kế hoạch vốn năm 2022 (30.11.2021)chuan" xfId="2295"/>
    <cellStyle name="T_cham trung bay ck 1 m.Bac milk co ke 2_Bang thanh toan dot 4-1chuan in_Bieu KH 2013-2015 va 2013 ban chinh_ke hoach von nam 2021" xfId="2296"/>
    <cellStyle name="T_cham trung bay ck 1 m.Bac milk co ke 2_Bang thanh toan dot 4-1chuan in_Bieu KH 2013-2015 va 2013 ban chinh_kem theo cong van giao chu dau tu" xfId="2297"/>
    <cellStyle name="T_cham trung bay ck 1 m.Bac milk co ke 2_Bang thanh toan dot 4-1chuan in_Bieu KH 3 nam 2013 - 2015 (29 - 11)" xfId="1015"/>
    <cellStyle name="T_cham trung bay ck 1 m.Bac milk co ke 2_Bang thanh toan dot 4-1chuan in_Bieu KH 3 nam 2013 - 2015 (29 - 11) 2" xfId="2298"/>
    <cellStyle name="T_cham trung bay ck 1 m.Bac milk co ke 2_Bang thanh toan dot 4-1chuan in_Bieu KH 3 nam 2013 - 2015 (29 - 11)_De xuat ke hoach von nam 2021 (01.11.2020)" xfId="2299"/>
    <cellStyle name="T_cham trung bay ck 1 m.Bac milk co ke 2_Bang thanh toan dot 4-1chuan in_Bieu KH 3 nam 2013 - 2015 (29 - 11)_De xuat ke hoach von nam 2021 (01.11.2020) CHUAN cuối" xfId="2300"/>
    <cellStyle name="T_cham trung bay ck 1 m.Bac milk co ke 2_Bang thanh toan dot 4-1chuan in_Bieu KH 3 nam 2013 - 2015 (29 - 11)_dụ kiến kế hoạch vốn năm 2022" xfId="2301"/>
    <cellStyle name="T_cham trung bay ck 1 m.Bac milk co ke 2_Bang thanh toan dot 4-1chuan in_Bieu KH 3 nam 2013 - 2015 (29 - 11)_dụ kiến kế hoạch vốn năm 2022 (30.11.2021)" xfId="2302"/>
    <cellStyle name="T_cham trung bay ck 1 m.Bac milk co ke 2_Bang thanh toan dot 4-1chuan in_Bieu KH 3 nam 2013 - 2015 (29 - 11)_dụ kiến kế hoạch vốn năm 2022 (30.11.2021)chuan" xfId="2303"/>
    <cellStyle name="T_cham trung bay ck 1 m.Bac milk co ke 2_Bang thanh toan dot 4-1chuan in_Bieu KH 3 nam 2013 - 2015 (29 - 11)_ke hoach von nam 2021" xfId="2304"/>
    <cellStyle name="T_cham trung bay ck 1 m.Bac milk co ke 2_Bang thanh toan dot 4-1chuan in_Bieu KH 3 nam 2013 - 2015 (29 - 11)_kem theo cong van giao chu dau tu" xfId="2305"/>
    <cellStyle name="T_cham trung bay ck 1 m.Bac milk co ke 2_Bang thanh toan dot 4-1chuan in_Bieu KH 3 nam 2013 - 2015 va 2013 ngay 6-12" xfId="1016"/>
    <cellStyle name="T_cham trung bay ck 1 m.Bac milk co ke 2_Bang thanh toan dot 4-1chuan in_Bieu KH 3 nam 2013 - 2015 va 2013 ngay 6-12 2" xfId="2306"/>
    <cellStyle name="T_cham trung bay ck 1 m.Bac milk co ke 2_Bang thanh toan dot 4-1chuan in_Bieu KH 3 nam 2013 - 2015 va 2013 ngay 6-12_De xuat ke hoach von nam 2021 (01.11.2020)" xfId="2307"/>
    <cellStyle name="T_cham trung bay ck 1 m.Bac milk co ke 2_Bang thanh toan dot 4-1chuan in_Bieu KH 3 nam 2013 - 2015 va 2013 ngay 6-12_De xuat ke hoach von nam 2021 (01.11.2020) CHUAN cuối" xfId="2308"/>
    <cellStyle name="T_cham trung bay ck 1 m.Bac milk co ke 2_Bang thanh toan dot 4-1chuan in_Bieu KH 3 nam 2013 - 2015 va 2013 ngay 6-12_dụ kiến kế hoạch vốn năm 2022" xfId="2309"/>
    <cellStyle name="T_cham trung bay ck 1 m.Bac milk co ke 2_Bang thanh toan dot 4-1chuan in_Bieu KH 3 nam 2013 - 2015 va 2013 ngay 6-12_dụ kiến kế hoạch vốn năm 2022 (30.11.2021)" xfId="2310"/>
    <cellStyle name="T_cham trung bay ck 1 m.Bac milk co ke 2_Bang thanh toan dot 4-1chuan in_Bieu KH 3 nam 2013 - 2015 va 2013 ngay 6-12_dụ kiến kế hoạch vốn năm 2022 (30.11.2021)chuan" xfId="2311"/>
    <cellStyle name="T_cham trung bay ck 1 m.Bac milk co ke 2_Bang thanh toan dot 4-1chuan in_Bieu KH 3 nam 2013 - 2015 va 2013 ngay 6-12_ke hoach von nam 2021" xfId="2312"/>
    <cellStyle name="T_cham trung bay ck 1 m.Bac milk co ke 2_Bang thanh toan dot 4-1chuan in_Bieu KH 3 nam 2013 - 2015 va 2013 ngay 6-12_kem theo cong van giao chu dau tu" xfId="2313"/>
    <cellStyle name="T_cham trung bay ck 1 m.Bac milk co ke 2_Bang thanh toan dot 4-1chuan in_De xuat ke hoach von nam 2021 (01.11.2020)" xfId="2314"/>
    <cellStyle name="T_cham trung bay ck 1 m.Bac milk co ke 2_Bang thanh toan dot 4-1chuan in_De xuat ke hoach von nam 2021 (01.11.2020) CHUAN cuối" xfId="2315"/>
    <cellStyle name="T_cham trung bay ck 1 m.Bac milk co ke 2_Bang thanh toan dot 4-1chuan in_dụ kiến kế hoạch vốn năm 2022" xfId="2316"/>
    <cellStyle name="T_cham trung bay ck 1 m.Bac milk co ke 2_Bang thanh toan dot 4-1chuan in_dụ kiến kế hoạch vốn năm 2022 (30.11.2021)" xfId="2317"/>
    <cellStyle name="T_cham trung bay ck 1 m.Bac milk co ke 2_Bang thanh toan dot 4-1chuan in_dụ kiến kế hoạch vốn năm 2022 (30.11.2021)chuan" xfId="2318"/>
    <cellStyle name="T_cham trung bay ck 1 m.Bac milk co ke 2_Bang thanh toan dot 4-1chuan in_ke hoach von nam 2021" xfId="2319"/>
    <cellStyle name="T_cham trung bay ck 1 m.Bac milk co ke 2_Bang thanh toan dot 4-1chuan in_kem theo cong van giao chu dau tu" xfId="2320"/>
    <cellStyle name="T_cham trung bay ck 1 m.Bac milk co ke 2_De xuat ke hoach von nam 2021 (01.11.2020)" xfId="2321"/>
    <cellStyle name="T_cham trung bay ck 1 m.Bac milk co ke 2_De xuat ke hoach von nam 2021 (01.11.2020) CHUAN cuối" xfId="2322"/>
    <cellStyle name="T_cham trung bay ck 1 m.Bac milk co ke 2_dụ kiến kế hoạch vốn năm 2022" xfId="2323"/>
    <cellStyle name="T_cham trung bay ck 1 m.Bac milk co ke 2_dụ kiến kế hoạch vốn năm 2022 (30.11.2021)" xfId="2324"/>
    <cellStyle name="T_cham trung bay ck 1 m.Bac milk co ke 2_dụ kiến kế hoạch vốn năm 2022 (30.11.2021)chuan" xfId="2325"/>
    <cellStyle name="T_cham trung bay ck 1 m.Bac milk co ke 2_ke hoach von nam 2021" xfId="2326"/>
    <cellStyle name="T_cham trung bay ck 1 m.Bac milk co ke 2_kem theo cong van giao chu dau tu" xfId="2327"/>
    <cellStyle name="T_cham trung bay ck 1 m.Bac milk co ke 2_Thanh toan Co Ngua dot1 theo phu luc so 1421-1" xfId="1017"/>
    <cellStyle name="T_cham trung bay ck 1 m.Bac milk co ke 2_Thanh toan Co Ngua dot1 theo phu luc so 1421-1 2" xfId="2328"/>
    <cellStyle name="T_cham trung bay ck 1 m.Bac milk co ke 2_Thanh toan Co Ngua dot1 theo phu luc so 1421-1_Bieu ho tro muc tieu ke hoach 3 nam 2013 -2015 ngay 25 10" xfId="1018"/>
    <cellStyle name="T_cham trung bay ck 1 m.Bac milk co ke 2_Thanh toan Co Ngua dot1 theo phu luc so 1421-1_Bieu ho tro muc tieu ke hoach 3 nam 2013 -2015 ngay 25 10 2" xfId="2329"/>
    <cellStyle name="T_cham trung bay ck 1 m.Bac milk co ke 2_Thanh toan Co Ngua dot1 theo phu luc so 1421-1_Bieu ho tro muc tieu ke hoach 3 nam 2013 -2015 ngay 25 10_De xuat ke hoach von nam 2021 (01.11.2020)" xfId="2330"/>
    <cellStyle name="T_cham trung bay ck 1 m.Bac milk co ke 2_Thanh toan Co Ngua dot1 theo phu luc so 1421-1_Bieu ho tro muc tieu ke hoach 3 nam 2013 -2015 ngay 25 10_De xuat ke hoach von nam 2021 (01.11.2020) CHUAN cuối" xfId="2331"/>
    <cellStyle name="T_cham trung bay ck 1 m.Bac milk co ke 2_Thanh toan Co Ngua dot1 theo phu luc so 1421-1_Bieu ho tro muc tieu ke hoach 3 nam 2013 -2015 ngay 25 10_dụ kiến kế hoạch vốn năm 2022" xfId="2332"/>
    <cellStyle name="T_cham trung bay ck 1 m.Bac milk co ke 2_Thanh toan Co Ngua dot1 theo phu luc so 1421-1_Bieu ho tro muc tieu ke hoach 3 nam 2013 -2015 ngay 25 10_dụ kiến kế hoạch vốn năm 2022 (30.11.2021)" xfId="2333"/>
    <cellStyle name="T_cham trung bay ck 1 m.Bac milk co ke 2_Thanh toan Co Ngua dot1 theo phu luc so 1421-1_Bieu ho tro muc tieu ke hoach 3 nam 2013 -2015 ngay 25 10_dụ kiến kế hoạch vốn năm 2022 (30.11.2021)chuan" xfId="2334"/>
    <cellStyle name="T_cham trung bay ck 1 m.Bac milk co ke 2_Thanh toan Co Ngua dot1 theo phu luc so 1421-1_Bieu ho tro muc tieu ke hoach 3 nam 2013 -2015 ngay 25 10_ke hoach von nam 2021" xfId="2335"/>
    <cellStyle name="T_cham trung bay ck 1 m.Bac milk co ke 2_Thanh toan Co Ngua dot1 theo phu luc so 1421-1_Bieu ho tro muc tieu ke hoach 3 nam 2013 -2015 ngay 25 10_kem theo cong van giao chu dau tu" xfId="2336"/>
    <cellStyle name="T_cham trung bay ck 1 m.Bac milk co ke 2_Thanh toan Co Ngua dot1 theo phu luc so 1421-1_Bieu KH 2013-2015 va 2013 ban chinh" xfId="1019"/>
    <cellStyle name="T_cham trung bay ck 1 m.Bac milk co ke 2_Thanh toan Co Ngua dot1 theo phu luc so 1421-1_Bieu KH 2013-2015 va 2013 ban chinh 2" xfId="2337"/>
    <cellStyle name="T_cham trung bay ck 1 m.Bac milk co ke 2_Thanh toan Co Ngua dot1 theo phu luc so 1421-1_Bieu KH 2013-2015 va 2013 ban chinh_De xuat ke hoach von nam 2021 (01.11.2020)" xfId="2338"/>
    <cellStyle name="T_cham trung bay ck 1 m.Bac milk co ke 2_Thanh toan Co Ngua dot1 theo phu luc so 1421-1_Bieu KH 2013-2015 va 2013 ban chinh_De xuat ke hoach von nam 2021 (01.11.2020) CHUAN cuối" xfId="2339"/>
    <cellStyle name="T_cham trung bay ck 1 m.Bac milk co ke 2_Thanh toan Co Ngua dot1 theo phu luc so 1421-1_Bieu KH 2013-2015 va 2013 ban chinh_dụ kiến kế hoạch vốn năm 2022" xfId="2340"/>
    <cellStyle name="T_cham trung bay ck 1 m.Bac milk co ke 2_Thanh toan Co Ngua dot1 theo phu luc so 1421-1_Bieu KH 2013-2015 va 2013 ban chinh_dụ kiến kế hoạch vốn năm 2022 (30.11.2021)" xfId="2341"/>
    <cellStyle name="T_cham trung bay ck 1 m.Bac milk co ke 2_Thanh toan Co Ngua dot1 theo phu luc so 1421-1_Bieu KH 2013-2015 va 2013 ban chinh_dụ kiến kế hoạch vốn năm 2022 (30.11.2021)chuan" xfId="2342"/>
    <cellStyle name="T_cham trung bay ck 1 m.Bac milk co ke 2_Thanh toan Co Ngua dot1 theo phu luc so 1421-1_Bieu KH 2013-2015 va 2013 ban chinh_ke hoach von nam 2021" xfId="2343"/>
    <cellStyle name="T_cham trung bay ck 1 m.Bac milk co ke 2_Thanh toan Co Ngua dot1 theo phu luc so 1421-1_Bieu KH 2013-2015 va 2013 ban chinh_kem theo cong van giao chu dau tu" xfId="2344"/>
    <cellStyle name="T_cham trung bay ck 1 m.Bac milk co ke 2_Thanh toan Co Ngua dot1 theo phu luc so 1421-1_Bieu KH 3 nam 2013 - 2015 (29 - 11)" xfId="1020"/>
    <cellStyle name="T_cham trung bay ck 1 m.Bac milk co ke 2_Thanh toan Co Ngua dot1 theo phu luc so 1421-1_Bieu KH 3 nam 2013 - 2015 (29 - 11) 2" xfId="2345"/>
    <cellStyle name="T_cham trung bay ck 1 m.Bac milk co ke 2_Thanh toan Co Ngua dot1 theo phu luc so 1421-1_Bieu KH 3 nam 2013 - 2015 (29 - 11)_De xuat ke hoach von nam 2021 (01.11.2020)" xfId="2346"/>
    <cellStyle name="T_cham trung bay ck 1 m.Bac milk co ke 2_Thanh toan Co Ngua dot1 theo phu luc so 1421-1_Bieu KH 3 nam 2013 - 2015 (29 - 11)_De xuat ke hoach von nam 2021 (01.11.2020) CHUAN cuối" xfId="2347"/>
    <cellStyle name="T_cham trung bay ck 1 m.Bac milk co ke 2_Thanh toan Co Ngua dot1 theo phu luc so 1421-1_Bieu KH 3 nam 2013 - 2015 (29 - 11)_dụ kiến kế hoạch vốn năm 2022" xfId="2348"/>
    <cellStyle name="T_cham trung bay ck 1 m.Bac milk co ke 2_Thanh toan Co Ngua dot1 theo phu luc so 1421-1_Bieu KH 3 nam 2013 - 2015 (29 - 11)_dụ kiến kế hoạch vốn năm 2022 (30.11.2021)" xfId="2349"/>
    <cellStyle name="T_cham trung bay ck 1 m.Bac milk co ke 2_Thanh toan Co Ngua dot1 theo phu luc so 1421-1_Bieu KH 3 nam 2013 - 2015 (29 - 11)_dụ kiến kế hoạch vốn năm 2022 (30.11.2021)chuan" xfId="2350"/>
    <cellStyle name="T_cham trung bay ck 1 m.Bac milk co ke 2_Thanh toan Co Ngua dot1 theo phu luc so 1421-1_Bieu KH 3 nam 2013 - 2015 (29 - 11)_ke hoach von nam 2021" xfId="2351"/>
    <cellStyle name="T_cham trung bay ck 1 m.Bac milk co ke 2_Thanh toan Co Ngua dot1 theo phu luc so 1421-1_Bieu KH 3 nam 2013 - 2015 (29 - 11)_kem theo cong van giao chu dau tu" xfId="2352"/>
    <cellStyle name="T_cham trung bay ck 1 m.Bac milk co ke 2_Thanh toan Co Ngua dot1 theo phu luc so 1421-1_Bieu KH 3 nam 2013 - 2015 va 2013 ngay 6-12" xfId="1021"/>
    <cellStyle name="T_cham trung bay ck 1 m.Bac milk co ke 2_Thanh toan Co Ngua dot1 theo phu luc so 1421-1_Bieu KH 3 nam 2013 - 2015 va 2013 ngay 6-12 2" xfId="2353"/>
    <cellStyle name="T_cham trung bay ck 1 m.Bac milk co ke 2_Thanh toan Co Ngua dot1 theo phu luc so 1421-1_Bieu KH 3 nam 2013 - 2015 va 2013 ngay 6-12_De xuat ke hoach von nam 2021 (01.11.2020)" xfId="2354"/>
    <cellStyle name="T_cham trung bay ck 1 m.Bac milk co ke 2_Thanh toan Co Ngua dot1 theo phu luc so 1421-1_Bieu KH 3 nam 2013 - 2015 va 2013 ngay 6-12_De xuat ke hoach von nam 2021 (01.11.2020) CHUAN cuối" xfId="2355"/>
    <cellStyle name="T_cham trung bay ck 1 m.Bac milk co ke 2_Thanh toan Co Ngua dot1 theo phu luc so 1421-1_Bieu KH 3 nam 2013 - 2015 va 2013 ngay 6-12_dụ kiến kế hoạch vốn năm 2022" xfId="2356"/>
    <cellStyle name="T_cham trung bay ck 1 m.Bac milk co ke 2_Thanh toan Co Ngua dot1 theo phu luc so 1421-1_Bieu KH 3 nam 2013 - 2015 va 2013 ngay 6-12_dụ kiến kế hoạch vốn năm 2022 (30.11.2021)" xfId="2357"/>
    <cellStyle name="T_cham trung bay ck 1 m.Bac milk co ke 2_Thanh toan Co Ngua dot1 theo phu luc so 1421-1_Bieu KH 3 nam 2013 - 2015 va 2013 ngay 6-12_dụ kiến kế hoạch vốn năm 2022 (30.11.2021)chuan" xfId="2358"/>
    <cellStyle name="T_cham trung bay ck 1 m.Bac milk co ke 2_Thanh toan Co Ngua dot1 theo phu luc so 1421-1_Bieu KH 3 nam 2013 - 2015 va 2013 ngay 6-12_ke hoach von nam 2021" xfId="2359"/>
    <cellStyle name="T_cham trung bay ck 1 m.Bac milk co ke 2_Thanh toan Co Ngua dot1 theo phu luc so 1421-1_Bieu KH 3 nam 2013 - 2015 va 2013 ngay 6-12_kem theo cong van giao chu dau tu" xfId="2360"/>
    <cellStyle name="T_cham trung bay ck 1 m.Bac milk co ke 2_Thanh toan Co Ngua dot1 theo phu luc so 1421-1_De xuat ke hoach von nam 2021 (01.11.2020)" xfId="2361"/>
    <cellStyle name="T_cham trung bay ck 1 m.Bac milk co ke 2_Thanh toan Co Ngua dot1 theo phu luc so 1421-1_De xuat ke hoach von nam 2021 (01.11.2020) CHUAN cuối" xfId="2362"/>
    <cellStyle name="T_cham trung bay ck 1 m.Bac milk co ke 2_Thanh toan Co Ngua dot1 theo phu luc so 1421-1_dụ kiến kế hoạch vốn năm 2022" xfId="2363"/>
    <cellStyle name="T_cham trung bay ck 1 m.Bac milk co ke 2_Thanh toan Co Ngua dot1 theo phu luc so 1421-1_dụ kiến kế hoạch vốn năm 2022 (30.11.2021)" xfId="2364"/>
    <cellStyle name="T_cham trung bay ck 1 m.Bac milk co ke 2_Thanh toan Co Ngua dot1 theo phu luc so 1421-1_dụ kiến kế hoạch vốn năm 2022 (30.11.2021)chuan" xfId="2365"/>
    <cellStyle name="T_cham trung bay ck 1 m.Bac milk co ke 2_Thanh toan Co Ngua dot1 theo phu luc so 1421-1_ke hoach von nam 2021" xfId="2366"/>
    <cellStyle name="T_cham trung bay ck 1 m.Bac milk co ke 2_Thanh toan Co Ngua dot1 theo phu luc so 1421-1_kem theo cong van giao chu dau tu" xfId="2367"/>
    <cellStyle name="T_cham trung bay yao smart milk ck 2 mien Bac" xfId="1022"/>
    <cellStyle name="T_cham trung bay yao smart milk ck 2 mien Bac_Bang thanh tien  dot 5" xfId="1023"/>
    <cellStyle name="T_cham trung bay yao smart milk ck 2 mien Bac_Bang thanh toan dot 4-1chuan in" xfId="1024"/>
    <cellStyle name="T_cham trung bay yao smart milk ck 2 mien Bac_Bieu ho tro muc tieu ke hoach 3 nam 2013 -2015 ngay 25 10" xfId="1025"/>
    <cellStyle name="T_cham trung bay yao smart milk ck 2 mien Bac_Bieu KH 2013-2015 va 2013 ban chinh" xfId="1026"/>
    <cellStyle name="T_cham trung bay yao smart milk ck 2 mien Bac_Bieu KH 3 nam 2013 - 2015 (29 - 11)" xfId="1027"/>
    <cellStyle name="T_cham trung bay yao smart milk ck 2 mien Bac_Bieu KH 3 nam 2013 - 2015 va 2013 ngay 6-12" xfId="1028"/>
    <cellStyle name="T_cham trung bay yao smart milk ck 2 mien Bac_Thanh toan Co Ngua dot1 theo phu luc so 1421-1" xfId="1029"/>
    <cellStyle name="T_Chu_dieu11-08" xfId="1030"/>
    <cellStyle name="T_Chu_dieu11-08_Bieu ho tro muc tieu ke hoach 3 nam 2013 -2015 ngay 25 10" xfId="1031"/>
    <cellStyle name="T_Chu_dieu11-08_Bieu KH 2013-2015 va 2013 ban chinh" xfId="1032"/>
    <cellStyle name="T_Chu_dieu11-08_Bieu KH 3 nam 2013 - 2015 (29 - 11)" xfId="1033"/>
    <cellStyle name="T_Chu_dieu11-08_Bieu KH 3 nam 2013 - 2015 va 2013 ngay 6-12" xfId="1034"/>
    <cellStyle name="T_Cost for DD (summary)" xfId="1035"/>
    <cellStyle name="T_Cost for DD (summary) 2" xfId="2096"/>
    <cellStyle name="T_Cost for DD (summary)_De xuat ke hoach von nam 2021 (01.11.2020)" xfId="2097"/>
    <cellStyle name="T_Cost for DD (summary)_De xuat ke hoach von nam 2021 (01.11.2020) CHUAN cuối" xfId="2098"/>
    <cellStyle name="T_Cost for DD (summary)_dụ kiến kế hoạch vốn năm 2022" xfId="2099"/>
    <cellStyle name="T_Cost for DD (summary)_dụ kiến kế hoạch vốn năm 2022 (30.11.2021)" xfId="2100"/>
    <cellStyle name="T_Cost for DD (summary)_dụ kiến kế hoạch vốn năm 2022 (30.11.2021)chuan" xfId="2101"/>
    <cellStyle name="T_Cost for DD (summary)_ke hoach von nam 2021" xfId="2102"/>
    <cellStyle name="T_Cost for DD (summary)_kem theo cong van giao chu dau tu" xfId="2103"/>
    <cellStyle name="T_CPK" xfId="1036"/>
    <cellStyle name="T_CPK 2" xfId="2104"/>
    <cellStyle name="T_CPK_De xuat ke hoach von nam 2021 (01.11.2020)" xfId="2105"/>
    <cellStyle name="T_CPK_De xuat ke hoach von nam 2021 (01.11.2020) CHUAN cuối" xfId="2106"/>
    <cellStyle name="T_CPK_dụ kiến kế hoạch vốn năm 2022" xfId="2107"/>
    <cellStyle name="T_CPK_dụ kiến kế hoạch vốn năm 2022 (30.11.2021)" xfId="2108"/>
    <cellStyle name="T_CPK_dụ kiến kế hoạch vốn năm 2022 (30.11.2021)chuan" xfId="2109"/>
    <cellStyle name="T_CPK_ke hoach von nam 2021" xfId="2110"/>
    <cellStyle name="T_CPK_kem theo cong van giao chu dau tu" xfId="2111"/>
    <cellStyle name="T_CtBa_2905" xfId="1037"/>
    <cellStyle name="T_CtBa_2905_Bieu ho tro muc tieu ke hoach 3 nam 2013 -2015 ngay 25 10" xfId="1038"/>
    <cellStyle name="T_CtBa_2905_Bieu KH 2013-2015 va 2013 ban chinh" xfId="1039"/>
    <cellStyle name="T_CtBa_2905_Bieu KH 3 nam 2013 - 2015 (29 - 11)" xfId="1040"/>
    <cellStyle name="T_CtBa_2905_Bieu KH 3 nam 2013 - 2015 va 2013 ngay 6-12" xfId="1041"/>
    <cellStyle name="T_CtBa_2905_Bo2107" xfId="1042"/>
    <cellStyle name="T_CtBa_2905_Bo2107_Bieu ho tro muc tieu ke hoach 3 nam 2013 -2015 ngay 25 10" xfId="1043"/>
    <cellStyle name="T_CtBa_2905_Bo2107_Bieu KH 2013-2015 va 2013 ban chinh" xfId="1044"/>
    <cellStyle name="T_CtBa_2905_Bo2107_Bieu KH 3 nam 2013 - 2015 (29 - 11)" xfId="1045"/>
    <cellStyle name="T_CtBa_2905_Bo2107_Bieu KH 3 nam 2013 - 2015 va 2013 ngay 6-12" xfId="1046"/>
    <cellStyle name="T_CtBa_2905_Chu_dieu11-08" xfId="1047"/>
    <cellStyle name="T_CtBa_2905_Chu_dieu11-08_Bieu ho tro muc tieu ke hoach 3 nam 2013 -2015 ngay 25 10" xfId="1048"/>
    <cellStyle name="T_CtBa_2905_Chu_dieu11-08_Bieu KH 2013-2015 va 2013 ban chinh" xfId="1049"/>
    <cellStyle name="T_CtBa_2905_Chu_dieu11-08_Bieu KH 3 nam 2013 - 2015 (29 - 11)" xfId="1050"/>
    <cellStyle name="T_CtBa_2905_Chu_dieu11-08_Bieu KH 3 nam 2013 - 2015 va 2013 ngay 6-12" xfId="1051"/>
    <cellStyle name="T_danh sach chua nop bcao trung bay sua chua  tinh den 1-3-06" xfId="1052"/>
    <cellStyle name="T_danh sach chua nop bcao trung bay sua chua  tinh den 1-3-06_Bang thanh tien  dot 5" xfId="1053"/>
    <cellStyle name="T_danh sach chua nop bcao trung bay sua chua  tinh den 1-3-06_Bang thanh toan dot 4-1chuan in" xfId="1054"/>
    <cellStyle name="T_danh sach chua nop bcao trung bay sua chua  tinh den 1-3-06_Bieu ho tro muc tieu ke hoach 3 nam 2013 -2015 ngay 25 10" xfId="1055"/>
    <cellStyle name="T_danh sach chua nop bcao trung bay sua chua  tinh den 1-3-06_Bieu KH 2013-2015 va 2013 ban chinh" xfId="1056"/>
    <cellStyle name="T_danh sach chua nop bcao trung bay sua chua  tinh den 1-3-06_Bieu KH 3 nam 2013 - 2015 (29 - 11)" xfId="1057"/>
    <cellStyle name="T_danh sach chua nop bcao trung bay sua chua  tinh den 1-3-06_Bieu KH 3 nam 2013 - 2015 va 2013 ngay 6-12" xfId="1058"/>
    <cellStyle name="T_danh sach chua nop bcao trung bay sua chua  tinh den 1-3-06_Thanh toan Co Ngua dot1 theo phu luc so 1421-1" xfId="1059"/>
    <cellStyle name="T_Danh sach KH TB MilkYomilk Yao  Smart chu ky 2-Vinh Thang" xfId="1060"/>
    <cellStyle name="T_Danh sach KH TB MilkYomilk Yao  Smart chu ky 2-Vinh Thang_Bang thanh tien  dot 5" xfId="1061"/>
    <cellStyle name="T_Danh sach KH TB MilkYomilk Yao  Smart chu ky 2-Vinh Thang_Bang thanh toan dot 4-1chuan in" xfId="1062"/>
    <cellStyle name="T_Danh sach KH TB MilkYomilk Yao  Smart chu ky 2-Vinh Thang_Bieu ho tro muc tieu ke hoach 3 nam 2013 -2015 ngay 25 10" xfId="1063"/>
    <cellStyle name="T_Danh sach KH TB MilkYomilk Yao  Smart chu ky 2-Vinh Thang_Bieu KH 2013-2015 va 2013 ban chinh" xfId="1064"/>
    <cellStyle name="T_Danh sach KH TB MilkYomilk Yao  Smart chu ky 2-Vinh Thang_Bieu KH 3 nam 2013 - 2015 (29 - 11)" xfId="1065"/>
    <cellStyle name="T_Danh sach KH TB MilkYomilk Yao  Smart chu ky 2-Vinh Thang_Bieu KH 3 nam 2013 - 2015 va 2013 ngay 6-12" xfId="1066"/>
    <cellStyle name="T_Danh sach KH TB MilkYomilk Yao  Smart chu ky 2-Vinh Thang_Thanh toan Co Ngua dot1 theo phu luc so 1421-1" xfId="1067"/>
    <cellStyle name="T_Danh sach KH trung bay MilkYomilk co ke chu ky 2-Vinh Thang" xfId="1068"/>
    <cellStyle name="T_Danh sach KH trung bay MilkYomilk co ke chu ky 2-Vinh Thang_Bang thanh tien  dot 5" xfId="1069"/>
    <cellStyle name="T_Danh sach KH trung bay MilkYomilk co ke chu ky 2-Vinh Thang_Bang thanh toan dot 4-1chuan in" xfId="1070"/>
    <cellStyle name="T_Danh sach KH trung bay MilkYomilk co ke chu ky 2-Vinh Thang_Bieu ho tro muc tieu ke hoach 3 nam 2013 -2015 ngay 25 10" xfId="1071"/>
    <cellStyle name="T_Danh sach KH trung bay MilkYomilk co ke chu ky 2-Vinh Thang_Bieu KH 2013-2015 va 2013 ban chinh" xfId="1072"/>
    <cellStyle name="T_Danh sach KH trung bay MilkYomilk co ke chu ky 2-Vinh Thang_Bieu KH 3 nam 2013 - 2015 (29 - 11)" xfId="1073"/>
    <cellStyle name="T_Danh sach KH trung bay MilkYomilk co ke chu ky 2-Vinh Thang_Bieu KH 3 nam 2013 - 2015 va 2013 ngay 6-12" xfId="1074"/>
    <cellStyle name="T_Danh sach KH trung bay MilkYomilk co ke chu ky 2-Vinh Thang_Thanh toan Co Ngua dot1 theo phu luc so 1421-1" xfId="1075"/>
    <cellStyle name="T_danh sach Thi cu kem TT" xfId="1076"/>
    <cellStyle name="T_danh sach Thi cu kem TT_Bieu ho tro muc tieu ke hoach 3 nam 2013 -2015 ngay 25 10" xfId="1077"/>
    <cellStyle name="T_danh sach Thi cu kem TT_Bieu KH 2013-2015 va 2013 ban chinh" xfId="1078"/>
    <cellStyle name="T_danh sach Thi cu kem TT_Bieu KH 3 nam 2013 - 2015 (29 - 11)" xfId="1079"/>
    <cellStyle name="T_danh sach Thi cu kem TT_Bieu KH 3 nam 2013 - 2015 va 2013 ngay 6-12" xfId="1080"/>
    <cellStyle name="T_DSACH MILK YO MILK CK 2 M.BAC" xfId="1081"/>
    <cellStyle name="T_DSACH MILK YO MILK CK 2 M.BAC 2" xfId="2368"/>
    <cellStyle name="T_DSACH MILK YO MILK CK 2 M.BAC_Bang thanh tien  dot 5" xfId="1082"/>
    <cellStyle name="T_DSACH MILK YO MILK CK 2 M.BAC_Bang thanh tien  dot 5 2" xfId="2369"/>
    <cellStyle name="T_DSACH MILK YO MILK CK 2 M.BAC_Bang thanh tien  dot 5_Bieu ho tro muc tieu ke hoach 3 nam 2013 -2015 ngay 25 10" xfId="1083"/>
    <cellStyle name="T_DSACH MILK YO MILK CK 2 M.BAC_Bang thanh tien  dot 5_Bieu ho tro muc tieu ke hoach 3 nam 2013 -2015 ngay 25 10 2" xfId="2370"/>
    <cellStyle name="T_DSACH MILK YO MILK CK 2 M.BAC_Bang thanh tien  dot 5_Bieu ho tro muc tieu ke hoach 3 nam 2013 -2015 ngay 25 10_De xuat ke hoach von nam 2021 (01.11.2020)" xfId="2371"/>
    <cellStyle name="T_DSACH MILK YO MILK CK 2 M.BAC_Bang thanh tien  dot 5_Bieu ho tro muc tieu ke hoach 3 nam 2013 -2015 ngay 25 10_De xuat ke hoach von nam 2021 (01.11.2020) CHUAN cuối" xfId="2372"/>
    <cellStyle name="T_DSACH MILK YO MILK CK 2 M.BAC_Bang thanh tien  dot 5_Bieu ho tro muc tieu ke hoach 3 nam 2013 -2015 ngay 25 10_dụ kiến kế hoạch vốn năm 2022" xfId="2373"/>
    <cellStyle name="T_DSACH MILK YO MILK CK 2 M.BAC_Bang thanh tien  dot 5_Bieu ho tro muc tieu ke hoach 3 nam 2013 -2015 ngay 25 10_dụ kiến kế hoạch vốn năm 2022 (30.11.2021)" xfId="2374"/>
    <cellStyle name="T_DSACH MILK YO MILK CK 2 M.BAC_Bang thanh tien  dot 5_Bieu ho tro muc tieu ke hoach 3 nam 2013 -2015 ngay 25 10_dụ kiến kế hoạch vốn năm 2022 (30.11.2021)chuan" xfId="2375"/>
    <cellStyle name="T_DSACH MILK YO MILK CK 2 M.BAC_Bang thanh tien  dot 5_Bieu ho tro muc tieu ke hoach 3 nam 2013 -2015 ngay 25 10_ke hoach von nam 2021" xfId="2376"/>
    <cellStyle name="T_DSACH MILK YO MILK CK 2 M.BAC_Bang thanh tien  dot 5_Bieu ho tro muc tieu ke hoach 3 nam 2013 -2015 ngay 25 10_kem theo cong van giao chu dau tu" xfId="2377"/>
    <cellStyle name="T_DSACH MILK YO MILK CK 2 M.BAC_Bang thanh tien  dot 5_Bieu KH 2013-2015 va 2013 ban chinh" xfId="1084"/>
    <cellStyle name="T_DSACH MILK YO MILK CK 2 M.BAC_Bang thanh tien  dot 5_Bieu KH 2013-2015 va 2013 ban chinh 2" xfId="2378"/>
    <cellStyle name="T_DSACH MILK YO MILK CK 2 M.BAC_Bang thanh tien  dot 5_Bieu KH 2013-2015 va 2013 ban chinh_De xuat ke hoach von nam 2021 (01.11.2020)" xfId="2379"/>
    <cellStyle name="T_DSACH MILK YO MILK CK 2 M.BAC_Bang thanh tien  dot 5_Bieu KH 2013-2015 va 2013 ban chinh_De xuat ke hoach von nam 2021 (01.11.2020) CHUAN cuối" xfId="2380"/>
    <cellStyle name="T_DSACH MILK YO MILK CK 2 M.BAC_Bang thanh tien  dot 5_Bieu KH 2013-2015 va 2013 ban chinh_dụ kiến kế hoạch vốn năm 2022" xfId="2381"/>
    <cellStyle name="T_DSACH MILK YO MILK CK 2 M.BAC_Bang thanh tien  dot 5_Bieu KH 2013-2015 va 2013 ban chinh_dụ kiến kế hoạch vốn năm 2022 (30.11.2021)" xfId="2382"/>
    <cellStyle name="T_DSACH MILK YO MILK CK 2 M.BAC_Bang thanh tien  dot 5_Bieu KH 2013-2015 va 2013 ban chinh_dụ kiến kế hoạch vốn năm 2022 (30.11.2021)chuan" xfId="2383"/>
    <cellStyle name="T_DSACH MILK YO MILK CK 2 M.BAC_Bang thanh tien  dot 5_Bieu KH 2013-2015 va 2013 ban chinh_ke hoach von nam 2021" xfId="2384"/>
    <cellStyle name="T_DSACH MILK YO MILK CK 2 M.BAC_Bang thanh tien  dot 5_Bieu KH 2013-2015 va 2013 ban chinh_kem theo cong van giao chu dau tu" xfId="2385"/>
    <cellStyle name="T_DSACH MILK YO MILK CK 2 M.BAC_Bang thanh tien  dot 5_Bieu KH 3 nam 2013 - 2015 (29 - 11)" xfId="1085"/>
    <cellStyle name="T_DSACH MILK YO MILK CK 2 M.BAC_Bang thanh tien  dot 5_Bieu KH 3 nam 2013 - 2015 (29 - 11) 2" xfId="2386"/>
    <cellStyle name="T_DSACH MILK YO MILK CK 2 M.BAC_Bang thanh tien  dot 5_Bieu KH 3 nam 2013 - 2015 (29 - 11)_De xuat ke hoach von nam 2021 (01.11.2020)" xfId="2387"/>
    <cellStyle name="T_DSACH MILK YO MILK CK 2 M.BAC_Bang thanh tien  dot 5_Bieu KH 3 nam 2013 - 2015 (29 - 11)_De xuat ke hoach von nam 2021 (01.11.2020) CHUAN cuối" xfId="2388"/>
    <cellStyle name="T_DSACH MILK YO MILK CK 2 M.BAC_Bang thanh tien  dot 5_Bieu KH 3 nam 2013 - 2015 (29 - 11)_dụ kiến kế hoạch vốn năm 2022" xfId="2389"/>
    <cellStyle name="T_DSACH MILK YO MILK CK 2 M.BAC_Bang thanh tien  dot 5_Bieu KH 3 nam 2013 - 2015 (29 - 11)_dụ kiến kế hoạch vốn năm 2022 (30.11.2021)" xfId="2390"/>
    <cellStyle name="T_DSACH MILK YO MILK CK 2 M.BAC_Bang thanh tien  dot 5_Bieu KH 3 nam 2013 - 2015 (29 - 11)_dụ kiến kế hoạch vốn năm 2022 (30.11.2021)chuan" xfId="2391"/>
    <cellStyle name="T_DSACH MILK YO MILK CK 2 M.BAC_Bang thanh tien  dot 5_Bieu KH 3 nam 2013 - 2015 (29 - 11)_ke hoach von nam 2021" xfId="2392"/>
    <cellStyle name="T_DSACH MILK YO MILK CK 2 M.BAC_Bang thanh tien  dot 5_Bieu KH 3 nam 2013 - 2015 (29 - 11)_kem theo cong van giao chu dau tu" xfId="2393"/>
    <cellStyle name="T_DSACH MILK YO MILK CK 2 M.BAC_Bang thanh tien  dot 5_Bieu KH 3 nam 2013 - 2015 va 2013 ngay 6-12" xfId="1086"/>
    <cellStyle name="T_DSACH MILK YO MILK CK 2 M.BAC_Bang thanh tien  dot 5_Bieu KH 3 nam 2013 - 2015 va 2013 ngay 6-12 2" xfId="2394"/>
    <cellStyle name="T_DSACH MILK YO MILK CK 2 M.BAC_Bang thanh tien  dot 5_Bieu KH 3 nam 2013 - 2015 va 2013 ngay 6-12_De xuat ke hoach von nam 2021 (01.11.2020)" xfId="2395"/>
    <cellStyle name="T_DSACH MILK YO MILK CK 2 M.BAC_Bang thanh tien  dot 5_Bieu KH 3 nam 2013 - 2015 va 2013 ngay 6-12_De xuat ke hoach von nam 2021 (01.11.2020) CHUAN cuối" xfId="2396"/>
    <cellStyle name="T_DSACH MILK YO MILK CK 2 M.BAC_Bang thanh tien  dot 5_Bieu KH 3 nam 2013 - 2015 va 2013 ngay 6-12_dụ kiến kế hoạch vốn năm 2022" xfId="2397"/>
    <cellStyle name="T_DSACH MILK YO MILK CK 2 M.BAC_Bang thanh tien  dot 5_Bieu KH 3 nam 2013 - 2015 va 2013 ngay 6-12_dụ kiến kế hoạch vốn năm 2022 (30.11.2021)" xfId="2398"/>
    <cellStyle name="T_DSACH MILK YO MILK CK 2 M.BAC_Bang thanh tien  dot 5_Bieu KH 3 nam 2013 - 2015 va 2013 ngay 6-12_dụ kiến kế hoạch vốn năm 2022 (30.11.2021)chuan" xfId="2399"/>
    <cellStyle name="T_DSACH MILK YO MILK CK 2 M.BAC_Bang thanh tien  dot 5_Bieu KH 3 nam 2013 - 2015 va 2013 ngay 6-12_ke hoach von nam 2021" xfId="2400"/>
    <cellStyle name="T_DSACH MILK YO MILK CK 2 M.BAC_Bang thanh tien  dot 5_Bieu KH 3 nam 2013 - 2015 va 2013 ngay 6-12_kem theo cong van giao chu dau tu" xfId="2401"/>
    <cellStyle name="T_DSACH MILK YO MILK CK 2 M.BAC_Bang thanh tien  dot 5_De xuat ke hoach von nam 2021 (01.11.2020)" xfId="2402"/>
    <cellStyle name="T_DSACH MILK YO MILK CK 2 M.BAC_Bang thanh tien  dot 5_De xuat ke hoach von nam 2021 (01.11.2020) CHUAN cuối" xfId="2403"/>
    <cellStyle name="T_DSACH MILK YO MILK CK 2 M.BAC_Bang thanh tien  dot 5_dụ kiến kế hoạch vốn năm 2022" xfId="2404"/>
    <cellStyle name="T_DSACH MILK YO MILK CK 2 M.BAC_Bang thanh tien  dot 5_dụ kiến kế hoạch vốn năm 2022 (30.11.2021)" xfId="2405"/>
    <cellStyle name="T_DSACH MILK YO MILK CK 2 M.BAC_Bang thanh tien  dot 5_dụ kiến kế hoạch vốn năm 2022 (30.11.2021)chuan" xfId="2406"/>
    <cellStyle name="T_DSACH MILK YO MILK CK 2 M.BAC_Bang thanh tien  dot 5_ke hoach von nam 2021" xfId="2407"/>
    <cellStyle name="T_DSACH MILK YO MILK CK 2 M.BAC_Bang thanh tien  dot 5_kem theo cong van giao chu dau tu" xfId="2408"/>
    <cellStyle name="T_DSACH MILK YO MILK CK 2 M.BAC_Bang thanh toan dot 4-1chuan in" xfId="1087"/>
    <cellStyle name="T_DSACH MILK YO MILK CK 2 M.BAC_Bang thanh toan dot 4-1chuan in 2" xfId="2409"/>
    <cellStyle name="T_DSACH MILK YO MILK CK 2 M.BAC_Bang thanh toan dot 4-1chuan in_Bieu ho tro muc tieu ke hoach 3 nam 2013 -2015 ngay 25 10" xfId="1088"/>
    <cellStyle name="T_DSACH MILK YO MILK CK 2 M.BAC_Bang thanh toan dot 4-1chuan in_Bieu ho tro muc tieu ke hoach 3 nam 2013 -2015 ngay 25 10 2" xfId="2410"/>
    <cellStyle name="T_DSACH MILK YO MILK CK 2 M.BAC_Bang thanh toan dot 4-1chuan in_Bieu ho tro muc tieu ke hoach 3 nam 2013 -2015 ngay 25 10_De xuat ke hoach von nam 2021 (01.11.2020)" xfId="2411"/>
    <cellStyle name="T_DSACH MILK YO MILK CK 2 M.BAC_Bang thanh toan dot 4-1chuan in_Bieu ho tro muc tieu ke hoach 3 nam 2013 -2015 ngay 25 10_De xuat ke hoach von nam 2021 (01.11.2020) CHUAN cuối" xfId="2412"/>
    <cellStyle name="T_DSACH MILK YO MILK CK 2 M.BAC_Bang thanh toan dot 4-1chuan in_Bieu ho tro muc tieu ke hoach 3 nam 2013 -2015 ngay 25 10_dụ kiến kế hoạch vốn năm 2022" xfId="2413"/>
    <cellStyle name="T_DSACH MILK YO MILK CK 2 M.BAC_Bang thanh toan dot 4-1chuan in_Bieu ho tro muc tieu ke hoach 3 nam 2013 -2015 ngay 25 10_dụ kiến kế hoạch vốn năm 2022 (30.11.2021)" xfId="2414"/>
    <cellStyle name="T_DSACH MILK YO MILK CK 2 M.BAC_Bang thanh toan dot 4-1chuan in_Bieu ho tro muc tieu ke hoach 3 nam 2013 -2015 ngay 25 10_dụ kiến kế hoạch vốn năm 2022 (30.11.2021)chuan" xfId="2415"/>
    <cellStyle name="T_DSACH MILK YO MILK CK 2 M.BAC_Bang thanh toan dot 4-1chuan in_Bieu ho tro muc tieu ke hoach 3 nam 2013 -2015 ngay 25 10_ke hoach von nam 2021" xfId="2416"/>
    <cellStyle name="T_DSACH MILK YO MILK CK 2 M.BAC_Bang thanh toan dot 4-1chuan in_Bieu ho tro muc tieu ke hoach 3 nam 2013 -2015 ngay 25 10_kem theo cong van giao chu dau tu" xfId="2417"/>
    <cellStyle name="T_DSACH MILK YO MILK CK 2 M.BAC_Bang thanh toan dot 4-1chuan in_Bieu KH 2013-2015 va 2013 ban chinh" xfId="1089"/>
    <cellStyle name="T_DSACH MILK YO MILK CK 2 M.BAC_Bang thanh toan dot 4-1chuan in_Bieu KH 2013-2015 va 2013 ban chinh 2" xfId="2418"/>
    <cellStyle name="T_DSACH MILK YO MILK CK 2 M.BAC_Bang thanh toan dot 4-1chuan in_Bieu KH 2013-2015 va 2013 ban chinh_De xuat ke hoach von nam 2021 (01.11.2020)" xfId="2419"/>
    <cellStyle name="T_DSACH MILK YO MILK CK 2 M.BAC_Bang thanh toan dot 4-1chuan in_Bieu KH 2013-2015 va 2013 ban chinh_De xuat ke hoach von nam 2021 (01.11.2020) CHUAN cuối" xfId="2420"/>
    <cellStyle name="T_DSACH MILK YO MILK CK 2 M.BAC_Bang thanh toan dot 4-1chuan in_Bieu KH 2013-2015 va 2013 ban chinh_dụ kiến kế hoạch vốn năm 2022" xfId="2421"/>
    <cellStyle name="T_DSACH MILK YO MILK CK 2 M.BAC_Bang thanh toan dot 4-1chuan in_Bieu KH 2013-2015 va 2013 ban chinh_dụ kiến kế hoạch vốn năm 2022 (30.11.2021)" xfId="2422"/>
    <cellStyle name="T_DSACH MILK YO MILK CK 2 M.BAC_Bang thanh toan dot 4-1chuan in_Bieu KH 2013-2015 va 2013 ban chinh_dụ kiến kế hoạch vốn năm 2022 (30.11.2021)chuan" xfId="2423"/>
    <cellStyle name="T_DSACH MILK YO MILK CK 2 M.BAC_Bang thanh toan dot 4-1chuan in_Bieu KH 2013-2015 va 2013 ban chinh_ke hoach von nam 2021" xfId="2424"/>
    <cellStyle name="T_DSACH MILK YO MILK CK 2 M.BAC_Bang thanh toan dot 4-1chuan in_Bieu KH 2013-2015 va 2013 ban chinh_kem theo cong van giao chu dau tu" xfId="2425"/>
    <cellStyle name="T_DSACH MILK YO MILK CK 2 M.BAC_Bang thanh toan dot 4-1chuan in_Bieu KH 3 nam 2013 - 2015 (29 - 11)" xfId="1090"/>
    <cellStyle name="T_DSACH MILK YO MILK CK 2 M.BAC_Bang thanh toan dot 4-1chuan in_Bieu KH 3 nam 2013 - 2015 (29 - 11) 2" xfId="2426"/>
    <cellStyle name="T_DSACH MILK YO MILK CK 2 M.BAC_Bang thanh toan dot 4-1chuan in_Bieu KH 3 nam 2013 - 2015 (29 - 11)_De xuat ke hoach von nam 2021 (01.11.2020)" xfId="2427"/>
    <cellStyle name="T_DSACH MILK YO MILK CK 2 M.BAC_Bang thanh toan dot 4-1chuan in_Bieu KH 3 nam 2013 - 2015 (29 - 11)_De xuat ke hoach von nam 2021 (01.11.2020) CHUAN cuối" xfId="2428"/>
    <cellStyle name="T_DSACH MILK YO MILK CK 2 M.BAC_Bang thanh toan dot 4-1chuan in_Bieu KH 3 nam 2013 - 2015 (29 - 11)_dụ kiến kế hoạch vốn năm 2022" xfId="2429"/>
    <cellStyle name="T_DSACH MILK YO MILK CK 2 M.BAC_Bang thanh toan dot 4-1chuan in_Bieu KH 3 nam 2013 - 2015 (29 - 11)_dụ kiến kế hoạch vốn năm 2022 (30.11.2021)" xfId="2430"/>
    <cellStyle name="T_DSACH MILK YO MILK CK 2 M.BAC_Bang thanh toan dot 4-1chuan in_Bieu KH 3 nam 2013 - 2015 (29 - 11)_dụ kiến kế hoạch vốn năm 2022 (30.11.2021)chuan" xfId="2431"/>
    <cellStyle name="T_DSACH MILK YO MILK CK 2 M.BAC_Bang thanh toan dot 4-1chuan in_Bieu KH 3 nam 2013 - 2015 (29 - 11)_ke hoach von nam 2021" xfId="2432"/>
    <cellStyle name="T_DSACH MILK YO MILK CK 2 M.BAC_Bang thanh toan dot 4-1chuan in_Bieu KH 3 nam 2013 - 2015 (29 - 11)_kem theo cong van giao chu dau tu" xfId="2433"/>
    <cellStyle name="T_DSACH MILK YO MILK CK 2 M.BAC_Bang thanh toan dot 4-1chuan in_Bieu KH 3 nam 2013 - 2015 va 2013 ngay 6-12" xfId="1091"/>
    <cellStyle name="T_DSACH MILK YO MILK CK 2 M.BAC_Bang thanh toan dot 4-1chuan in_Bieu KH 3 nam 2013 - 2015 va 2013 ngay 6-12 2" xfId="2434"/>
    <cellStyle name="T_DSACH MILK YO MILK CK 2 M.BAC_Bang thanh toan dot 4-1chuan in_Bieu KH 3 nam 2013 - 2015 va 2013 ngay 6-12_De xuat ke hoach von nam 2021 (01.11.2020)" xfId="2435"/>
    <cellStyle name="T_DSACH MILK YO MILK CK 2 M.BAC_Bang thanh toan dot 4-1chuan in_Bieu KH 3 nam 2013 - 2015 va 2013 ngay 6-12_De xuat ke hoach von nam 2021 (01.11.2020) CHUAN cuối" xfId="2436"/>
    <cellStyle name="T_DSACH MILK YO MILK CK 2 M.BAC_Bang thanh toan dot 4-1chuan in_Bieu KH 3 nam 2013 - 2015 va 2013 ngay 6-12_dụ kiến kế hoạch vốn năm 2022" xfId="2437"/>
    <cellStyle name="T_DSACH MILK YO MILK CK 2 M.BAC_Bang thanh toan dot 4-1chuan in_Bieu KH 3 nam 2013 - 2015 va 2013 ngay 6-12_dụ kiến kế hoạch vốn năm 2022 (30.11.2021)" xfId="2438"/>
    <cellStyle name="T_DSACH MILK YO MILK CK 2 M.BAC_Bang thanh toan dot 4-1chuan in_Bieu KH 3 nam 2013 - 2015 va 2013 ngay 6-12_dụ kiến kế hoạch vốn năm 2022 (30.11.2021)chuan" xfId="2439"/>
    <cellStyle name="T_DSACH MILK YO MILK CK 2 M.BAC_Bang thanh toan dot 4-1chuan in_Bieu KH 3 nam 2013 - 2015 va 2013 ngay 6-12_ke hoach von nam 2021" xfId="2440"/>
    <cellStyle name="T_DSACH MILK YO MILK CK 2 M.BAC_Bang thanh toan dot 4-1chuan in_Bieu KH 3 nam 2013 - 2015 va 2013 ngay 6-12_kem theo cong van giao chu dau tu" xfId="2441"/>
    <cellStyle name="T_DSACH MILK YO MILK CK 2 M.BAC_Bang thanh toan dot 4-1chuan in_De xuat ke hoach von nam 2021 (01.11.2020)" xfId="2442"/>
    <cellStyle name="T_DSACH MILK YO MILK CK 2 M.BAC_Bang thanh toan dot 4-1chuan in_De xuat ke hoach von nam 2021 (01.11.2020) CHUAN cuối" xfId="2443"/>
    <cellStyle name="T_DSACH MILK YO MILK CK 2 M.BAC_Bang thanh toan dot 4-1chuan in_dụ kiến kế hoạch vốn năm 2022" xfId="2444"/>
    <cellStyle name="T_DSACH MILK YO MILK CK 2 M.BAC_Bang thanh toan dot 4-1chuan in_dụ kiến kế hoạch vốn năm 2022 (30.11.2021)" xfId="2445"/>
    <cellStyle name="T_DSACH MILK YO MILK CK 2 M.BAC_Bang thanh toan dot 4-1chuan in_dụ kiến kế hoạch vốn năm 2022 (30.11.2021)chuan" xfId="2446"/>
    <cellStyle name="T_DSACH MILK YO MILK CK 2 M.BAC_Bang thanh toan dot 4-1chuan in_ke hoach von nam 2021" xfId="2447"/>
    <cellStyle name="T_DSACH MILK YO MILK CK 2 M.BAC_Bang thanh toan dot 4-1chuan in_kem theo cong van giao chu dau tu" xfId="2448"/>
    <cellStyle name="T_DSACH MILK YO MILK CK 2 M.BAC_De xuat ke hoach von nam 2021 (01.11.2020)" xfId="2449"/>
    <cellStyle name="T_DSACH MILK YO MILK CK 2 M.BAC_De xuat ke hoach von nam 2021 (01.11.2020) CHUAN cuối" xfId="2450"/>
    <cellStyle name="T_DSACH MILK YO MILK CK 2 M.BAC_dụ kiến kế hoạch vốn năm 2022" xfId="2451"/>
    <cellStyle name="T_DSACH MILK YO MILK CK 2 M.BAC_dụ kiến kế hoạch vốn năm 2022 (30.11.2021)" xfId="2452"/>
    <cellStyle name="T_DSACH MILK YO MILK CK 2 M.BAC_dụ kiến kế hoạch vốn năm 2022 (30.11.2021)chuan" xfId="2453"/>
    <cellStyle name="T_DSACH MILK YO MILK CK 2 M.BAC_ke hoach von nam 2021" xfId="2454"/>
    <cellStyle name="T_DSACH MILK YO MILK CK 2 M.BAC_kem theo cong van giao chu dau tu" xfId="2455"/>
    <cellStyle name="T_DSACH MILK YO MILK CK 2 M.BAC_Thanh toan Co Ngua dot1 theo phu luc so 1421-1" xfId="1092"/>
    <cellStyle name="T_DSACH MILK YO MILK CK 2 M.BAC_Thanh toan Co Ngua dot1 theo phu luc so 1421-1 2" xfId="2456"/>
    <cellStyle name="T_DSACH MILK YO MILK CK 2 M.BAC_Thanh toan Co Ngua dot1 theo phu luc so 1421-1_Bieu ho tro muc tieu ke hoach 3 nam 2013 -2015 ngay 25 10" xfId="1093"/>
    <cellStyle name="T_DSACH MILK YO MILK CK 2 M.BAC_Thanh toan Co Ngua dot1 theo phu luc so 1421-1_Bieu ho tro muc tieu ke hoach 3 nam 2013 -2015 ngay 25 10 2" xfId="2457"/>
    <cellStyle name="T_DSACH MILK YO MILK CK 2 M.BAC_Thanh toan Co Ngua dot1 theo phu luc so 1421-1_Bieu ho tro muc tieu ke hoach 3 nam 2013 -2015 ngay 25 10_De xuat ke hoach von nam 2021 (01.11.2020)" xfId="2458"/>
    <cellStyle name="T_DSACH MILK YO MILK CK 2 M.BAC_Thanh toan Co Ngua dot1 theo phu luc so 1421-1_Bieu ho tro muc tieu ke hoach 3 nam 2013 -2015 ngay 25 10_De xuat ke hoach von nam 2021 (01.11.2020) CHUAN cuối" xfId="2459"/>
    <cellStyle name="T_DSACH MILK YO MILK CK 2 M.BAC_Thanh toan Co Ngua dot1 theo phu luc so 1421-1_Bieu ho tro muc tieu ke hoach 3 nam 2013 -2015 ngay 25 10_dụ kiến kế hoạch vốn năm 2022" xfId="2460"/>
    <cellStyle name="T_DSACH MILK YO MILK CK 2 M.BAC_Thanh toan Co Ngua dot1 theo phu luc so 1421-1_Bieu ho tro muc tieu ke hoach 3 nam 2013 -2015 ngay 25 10_dụ kiến kế hoạch vốn năm 2022 (30.11.2021)" xfId="2461"/>
    <cellStyle name="T_DSACH MILK YO MILK CK 2 M.BAC_Thanh toan Co Ngua dot1 theo phu luc so 1421-1_Bieu ho tro muc tieu ke hoach 3 nam 2013 -2015 ngay 25 10_dụ kiến kế hoạch vốn năm 2022 (30.11.2021)chuan" xfId="2462"/>
    <cellStyle name="T_DSACH MILK YO MILK CK 2 M.BAC_Thanh toan Co Ngua dot1 theo phu luc so 1421-1_Bieu ho tro muc tieu ke hoach 3 nam 2013 -2015 ngay 25 10_ke hoach von nam 2021" xfId="2463"/>
    <cellStyle name="T_DSACH MILK YO MILK CK 2 M.BAC_Thanh toan Co Ngua dot1 theo phu luc so 1421-1_Bieu ho tro muc tieu ke hoach 3 nam 2013 -2015 ngay 25 10_kem theo cong van giao chu dau tu" xfId="2464"/>
    <cellStyle name="T_DSACH MILK YO MILK CK 2 M.BAC_Thanh toan Co Ngua dot1 theo phu luc so 1421-1_Bieu KH 2013-2015 va 2013 ban chinh" xfId="1094"/>
    <cellStyle name="T_DSACH MILK YO MILK CK 2 M.BAC_Thanh toan Co Ngua dot1 theo phu luc so 1421-1_Bieu KH 2013-2015 va 2013 ban chinh 2" xfId="2465"/>
    <cellStyle name="T_DSACH MILK YO MILK CK 2 M.BAC_Thanh toan Co Ngua dot1 theo phu luc so 1421-1_Bieu KH 2013-2015 va 2013 ban chinh_De xuat ke hoach von nam 2021 (01.11.2020)" xfId="2466"/>
    <cellStyle name="T_DSACH MILK YO MILK CK 2 M.BAC_Thanh toan Co Ngua dot1 theo phu luc so 1421-1_Bieu KH 2013-2015 va 2013 ban chinh_De xuat ke hoach von nam 2021 (01.11.2020) CHUAN cuối" xfId="2467"/>
    <cellStyle name="T_DSACH MILK YO MILK CK 2 M.BAC_Thanh toan Co Ngua dot1 theo phu luc so 1421-1_Bieu KH 2013-2015 va 2013 ban chinh_dụ kiến kế hoạch vốn năm 2022" xfId="2468"/>
    <cellStyle name="T_DSACH MILK YO MILK CK 2 M.BAC_Thanh toan Co Ngua dot1 theo phu luc so 1421-1_Bieu KH 2013-2015 va 2013 ban chinh_dụ kiến kế hoạch vốn năm 2022 (30.11.2021)" xfId="2469"/>
    <cellStyle name="T_DSACH MILK YO MILK CK 2 M.BAC_Thanh toan Co Ngua dot1 theo phu luc so 1421-1_Bieu KH 2013-2015 va 2013 ban chinh_dụ kiến kế hoạch vốn năm 2022 (30.11.2021)chuan" xfId="2470"/>
    <cellStyle name="T_DSACH MILK YO MILK CK 2 M.BAC_Thanh toan Co Ngua dot1 theo phu luc so 1421-1_Bieu KH 2013-2015 va 2013 ban chinh_ke hoach von nam 2021" xfId="2471"/>
    <cellStyle name="T_DSACH MILK YO MILK CK 2 M.BAC_Thanh toan Co Ngua dot1 theo phu luc so 1421-1_Bieu KH 2013-2015 va 2013 ban chinh_kem theo cong van giao chu dau tu" xfId="2472"/>
    <cellStyle name="T_DSACH MILK YO MILK CK 2 M.BAC_Thanh toan Co Ngua dot1 theo phu luc so 1421-1_Bieu KH 3 nam 2013 - 2015 (29 - 11)" xfId="1095"/>
    <cellStyle name="T_DSACH MILK YO MILK CK 2 M.BAC_Thanh toan Co Ngua dot1 theo phu luc so 1421-1_Bieu KH 3 nam 2013 - 2015 (29 - 11) 2" xfId="2473"/>
    <cellStyle name="T_DSACH MILK YO MILK CK 2 M.BAC_Thanh toan Co Ngua dot1 theo phu luc so 1421-1_Bieu KH 3 nam 2013 - 2015 (29 - 11)_De xuat ke hoach von nam 2021 (01.11.2020)" xfId="2474"/>
    <cellStyle name="T_DSACH MILK YO MILK CK 2 M.BAC_Thanh toan Co Ngua dot1 theo phu luc so 1421-1_Bieu KH 3 nam 2013 - 2015 (29 - 11)_De xuat ke hoach von nam 2021 (01.11.2020) CHUAN cuối" xfId="2475"/>
    <cellStyle name="T_DSACH MILK YO MILK CK 2 M.BAC_Thanh toan Co Ngua dot1 theo phu luc so 1421-1_Bieu KH 3 nam 2013 - 2015 (29 - 11)_dụ kiến kế hoạch vốn năm 2022" xfId="2476"/>
    <cellStyle name="T_DSACH MILK YO MILK CK 2 M.BAC_Thanh toan Co Ngua dot1 theo phu luc so 1421-1_Bieu KH 3 nam 2013 - 2015 (29 - 11)_dụ kiến kế hoạch vốn năm 2022 (30.11.2021)" xfId="2477"/>
    <cellStyle name="T_DSACH MILK YO MILK CK 2 M.BAC_Thanh toan Co Ngua dot1 theo phu luc so 1421-1_Bieu KH 3 nam 2013 - 2015 (29 - 11)_dụ kiến kế hoạch vốn năm 2022 (30.11.2021)chuan" xfId="2478"/>
    <cellStyle name="T_DSACH MILK YO MILK CK 2 M.BAC_Thanh toan Co Ngua dot1 theo phu luc so 1421-1_Bieu KH 3 nam 2013 - 2015 (29 - 11)_ke hoach von nam 2021" xfId="2479"/>
    <cellStyle name="T_DSACH MILK YO MILK CK 2 M.BAC_Thanh toan Co Ngua dot1 theo phu luc so 1421-1_Bieu KH 3 nam 2013 - 2015 (29 - 11)_kem theo cong van giao chu dau tu" xfId="2480"/>
    <cellStyle name="T_DSACH MILK YO MILK CK 2 M.BAC_Thanh toan Co Ngua dot1 theo phu luc so 1421-1_Bieu KH 3 nam 2013 - 2015 va 2013 ngay 6-12" xfId="1096"/>
    <cellStyle name="T_DSACH MILK YO MILK CK 2 M.BAC_Thanh toan Co Ngua dot1 theo phu luc so 1421-1_Bieu KH 3 nam 2013 - 2015 va 2013 ngay 6-12 2" xfId="2481"/>
    <cellStyle name="T_DSACH MILK YO MILK CK 2 M.BAC_Thanh toan Co Ngua dot1 theo phu luc so 1421-1_Bieu KH 3 nam 2013 - 2015 va 2013 ngay 6-12_De xuat ke hoach von nam 2021 (01.11.2020)" xfId="2482"/>
    <cellStyle name="T_DSACH MILK YO MILK CK 2 M.BAC_Thanh toan Co Ngua dot1 theo phu luc so 1421-1_Bieu KH 3 nam 2013 - 2015 va 2013 ngay 6-12_De xuat ke hoach von nam 2021 (01.11.2020) CHUAN cuối" xfId="2483"/>
    <cellStyle name="T_DSACH MILK YO MILK CK 2 M.BAC_Thanh toan Co Ngua dot1 theo phu luc so 1421-1_Bieu KH 3 nam 2013 - 2015 va 2013 ngay 6-12_dụ kiến kế hoạch vốn năm 2022" xfId="2484"/>
    <cellStyle name="T_DSACH MILK YO MILK CK 2 M.BAC_Thanh toan Co Ngua dot1 theo phu luc so 1421-1_Bieu KH 3 nam 2013 - 2015 va 2013 ngay 6-12_dụ kiến kế hoạch vốn năm 2022 (30.11.2021)" xfId="2485"/>
    <cellStyle name="T_DSACH MILK YO MILK CK 2 M.BAC_Thanh toan Co Ngua dot1 theo phu luc so 1421-1_Bieu KH 3 nam 2013 - 2015 va 2013 ngay 6-12_dụ kiến kế hoạch vốn năm 2022 (30.11.2021)chuan" xfId="2486"/>
    <cellStyle name="T_DSACH MILK YO MILK CK 2 M.BAC_Thanh toan Co Ngua dot1 theo phu luc so 1421-1_Bieu KH 3 nam 2013 - 2015 va 2013 ngay 6-12_ke hoach von nam 2021" xfId="2487"/>
    <cellStyle name="T_DSACH MILK YO MILK CK 2 M.BAC_Thanh toan Co Ngua dot1 theo phu luc so 1421-1_Bieu KH 3 nam 2013 - 2015 va 2013 ngay 6-12_kem theo cong van giao chu dau tu" xfId="2488"/>
    <cellStyle name="T_DSACH MILK YO MILK CK 2 M.BAC_Thanh toan Co Ngua dot1 theo phu luc so 1421-1_De xuat ke hoach von nam 2021 (01.11.2020)" xfId="2489"/>
    <cellStyle name="T_DSACH MILK YO MILK CK 2 M.BAC_Thanh toan Co Ngua dot1 theo phu luc so 1421-1_De xuat ke hoach von nam 2021 (01.11.2020) CHUAN cuối" xfId="2490"/>
    <cellStyle name="T_DSACH MILK YO MILK CK 2 M.BAC_Thanh toan Co Ngua dot1 theo phu luc so 1421-1_dụ kiến kế hoạch vốn năm 2022" xfId="2491"/>
    <cellStyle name="T_DSACH MILK YO MILK CK 2 M.BAC_Thanh toan Co Ngua dot1 theo phu luc so 1421-1_dụ kiến kế hoạch vốn năm 2022 (30.11.2021)" xfId="2492"/>
    <cellStyle name="T_DSACH MILK YO MILK CK 2 M.BAC_Thanh toan Co Ngua dot1 theo phu luc so 1421-1_dụ kiến kế hoạch vốn năm 2022 (30.11.2021)chuan" xfId="2493"/>
    <cellStyle name="T_DSACH MILK YO MILK CK 2 M.BAC_Thanh toan Co Ngua dot1 theo phu luc so 1421-1_ke hoach von nam 2021" xfId="2494"/>
    <cellStyle name="T_DSACH MILK YO MILK CK 2 M.BAC_Thanh toan Co Ngua dot1 theo phu luc so 1421-1_kem theo cong van giao chu dau tu" xfId="2495"/>
    <cellStyle name="T_DSKH Tbay Milk , Yomilk CK 2 Vu Thi Hanh" xfId="1097"/>
    <cellStyle name="T_DSKH Tbay Milk , Yomilk CK 2 Vu Thi Hanh_Bang thanh tien  dot 5" xfId="1098"/>
    <cellStyle name="T_DSKH Tbay Milk , Yomilk CK 2 Vu Thi Hanh_Bang thanh toan dot 4-1chuan in" xfId="1099"/>
    <cellStyle name="T_DSKH Tbay Milk , Yomilk CK 2 Vu Thi Hanh_Bieu ho tro muc tieu ke hoach 3 nam 2013 -2015 ngay 25 10" xfId="1100"/>
    <cellStyle name="T_DSKH Tbay Milk , Yomilk CK 2 Vu Thi Hanh_Bieu KH 2013-2015 va 2013 ban chinh" xfId="1101"/>
    <cellStyle name="T_DSKH Tbay Milk , Yomilk CK 2 Vu Thi Hanh_Bieu KH 3 nam 2013 - 2015 (29 - 11)" xfId="1102"/>
    <cellStyle name="T_DSKH Tbay Milk , Yomilk CK 2 Vu Thi Hanh_Bieu KH 3 nam 2013 - 2015 va 2013 ngay 6-12" xfId="1103"/>
    <cellStyle name="T_DSKH Tbay Milk , Yomilk CK 2 Vu Thi Hanh_Thanh toan Co Ngua dot1 theo phu luc so 1421-1" xfId="1104"/>
    <cellStyle name="T_DT San nen" xfId="1105"/>
    <cellStyle name="T_DT San nen_Bieu ho tro muc tieu ke hoach 3 nam 2013 -2015 ngay 25 10" xfId="1106"/>
    <cellStyle name="T_DT San nen_Bieu KH 2013-2015 va 2013 ban chinh" xfId="1107"/>
    <cellStyle name="T_DT San nen_Bieu KH 3 nam 2013 - 2015 (29 - 11)" xfId="1108"/>
    <cellStyle name="T_DT San nen_Bieu KH 3 nam 2013 - 2015 va 2013 ngay 6-12" xfId="1109"/>
    <cellStyle name="T_DT_BO2907" xfId="1110"/>
    <cellStyle name="T_DT_BO2907_Bieu ho tro muc tieu ke hoach 3 nam 2013 -2015 ngay 25 10" xfId="1111"/>
    <cellStyle name="T_DT_BO2907_Bieu KH 2013-2015 va 2013 ban chinh" xfId="1112"/>
    <cellStyle name="T_DT_BO2907_Bieu KH 3 nam 2013 - 2015 (29 - 11)" xfId="1113"/>
    <cellStyle name="T_DT_BO2907_Bieu KH 3 nam 2013 - 2015 va 2013 ngay 6-12" xfId="1114"/>
    <cellStyle name="T_DT§Z110VinhYen" xfId="1115"/>
    <cellStyle name="T_DT§Z110VinhYen_Bieu ho tro muc tieu ke hoach 3 nam 2013 -2015 ngay 25 10" xfId="1116"/>
    <cellStyle name="T_DT§Z110VinhYen_Bieu KH 2013-2015 va 2013 ban chinh" xfId="1117"/>
    <cellStyle name="T_DT§Z110VinhYen_Bieu KH 3 nam 2013 - 2015 (29 - 11)" xfId="1118"/>
    <cellStyle name="T_DT§Z110VinhYen_Bieu KH 3 nam 2013 - 2015 va 2013 ngay 6-12" xfId="1119"/>
    <cellStyle name="T_dtTL598G1." xfId="1120"/>
    <cellStyle name="T_dtTL598G1._Bieu ho tro muc tieu ke hoach 3 nam 2013 -2015 ngay 25 10" xfId="1121"/>
    <cellStyle name="T_dtTL598G1._Bieu KH 2013-2015 va 2013 ban chinh" xfId="1122"/>
    <cellStyle name="T_dtTL598G1._Bieu KH 3 nam 2013 - 2015 (29 - 11)" xfId="1123"/>
    <cellStyle name="T_dtTL598G1._Bieu KH 3 nam 2013 - 2015 va 2013 ngay 6-12" xfId="1124"/>
    <cellStyle name="T_DUTOAN cam moc quy von" xfId="1125"/>
    <cellStyle name="T_DUTOAN cam moc quy von_Bieu ho tro muc tieu ke hoach 3 nam 2013 -2015 ngay 25 10" xfId="1126"/>
    <cellStyle name="T_DUTOAN cam moc quy von_Bieu KH 2013-2015 va 2013 ban chinh" xfId="1127"/>
    <cellStyle name="T_DUTOAN cam moc quy von_Bieu KH 3 nam 2013 - 2015 (29 - 11)" xfId="1128"/>
    <cellStyle name="T_DUTOAN cam moc quy von_Bieu KH 3 nam 2013 - 2015 va 2013 ngay 6-12" xfId="1129"/>
    <cellStyle name="T_Dutoankhaosatsau" xfId="1130"/>
    <cellStyle name="T_Dutoankhaosatsau_Bieu ho tro muc tieu ke hoach 3 nam 2013 -2015 ngay 25 10" xfId="1131"/>
    <cellStyle name="T_Dutoankhaosatsau_Bieu KH 2013-2015 va 2013 ban chinh" xfId="1132"/>
    <cellStyle name="T_Dutoankhaosatsau_Bieu KH 3 nam 2013 - 2015 (29 - 11)" xfId="1133"/>
    <cellStyle name="T_Dutoankhaosatsau_Bieu KH 3 nam 2013 - 2015 va 2013 ngay 6-12" xfId="1134"/>
    <cellStyle name="T_form ton kho CK 2 tuan 8" xfId="1135"/>
    <cellStyle name="T_form ton kho CK 2 tuan 8 2" xfId="2496"/>
    <cellStyle name="T_form ton kho CK 2 tuan 8_Bang thanh tien  dot 5" xfId="1136"/>
    <cellStyle name="T_form ton kho CK 2 tuan 8_Bang thanh tien  dot 5 2" xfId="2497"/>
    <cellStyle name="T_form ton kho CK 2 tuan 8_Bang thanh tien  dot 5_Bieu ho tro muc tieu ke hoach 3 nam 2013 -2015 ngay 25 10" xfId="1137"/>
    <cellStyle name="T_form ton kho CK 2 tuan 8_Bang thanh tien  dot 5_Bieu ho tro muc tieu ke hoach 3 nam 2013 -2015 ngay 25 10 2" xfId="2498"/>
    <cellStyle name="T_form ton kho CK 2 tuan 8_Bang thanh tien  dot 5_Bieu ho tro muc tieu ke hoach 3 nam 2013 -2015 ngay 25 10_De xuat ke hoach von nam 2021 (01.11.2020)" xfId="2499"/>
    <cellStyle name="T_form ton kho CK 2 tuan 8_Bang thanh tien  dot 5_Bieu ho tro muc tieu ke hoach 3 nam 2013 -2015 ngay 25 10_De xuat ke hoach von nam 2021 (01.11.2020) CHUAN cuối" xfId="2500"/>
    <cellStyle name="T_form ton kho CK 2 tuan 8_Bang thanh tien  dot 5_Bieu ho tro muc tieu ke hoach 3 nam 2013 -2015 ngay 25 10_dụ kiến kế hoạch vốn năm 2022" xfId="2501"/>
    <cellStyle name="T_form ton kho CK 2 tuan 8_Bang thanh tien  dot 5_Bieu ho tro muc tieu ke hoach 3 nam 2013 -2015 ngay 25 10_dụ kiến kế hoạch vốn năm 2022 (30.11.2021)" xfId="2502"/>
    <cellStyle name="T_form ton kho CK 2 tuan 8_Bang thanh tien  dot 5_Bieu ho tro muc tieu ke hoach 3 nam 2013 -2015 ngay 25 10_dụ kiến kế hoạch vốn năm 2022 (30.11.2021)chuan" xfId="2503"/>
    <cellStyle name="T_form ton kho CK 2 tuan 8_Bang thanh tien  dot 5_Bieu ho tro muc tieu ke hoach 3 nam 2013 -2015 ngay 25 10_ke hoach von nam 2021" xfId="2504"/>
    <cellStyle name="T_form ton kho CK 2 tuan 8_Bang thanh tien  dot 5_Bieu ho tro muc tieu ke hoach 3 nam 2013 -2015 ngay 25 10_kem theo cong van giao chu dau tu" xfId="2505"/>
    <cellStyle name="T_form ton kho CK 2 tuan 8_Bang thanh tien  dot 5_Bieu KH 2013-2015 va 2013 ban chinh" xfId="1138"/>
    <cellStyle name="T_form ton kho CK 2 tuan 8_Bang thanh tien  dot 5_Bieu KH 2013-2015 va 2013 ban chinh 2" xfId="2506"/>
    <cellStyle name="T_form ton kho CK 2 tuan 8_Bang thanh tien  dot 5_Bieu KH 2013-2015 va 2013 ban chinh_De xuat ke hoach von nam 2021 (01.11.2020)" xfId="2507"/>
    <cellStyle name="T_form ton kho CK 2 tuan 8_Bang thanh tien  dot 5_Bieu KH 2013-2015 va 2013 ban chinh_De xuat ke hoach von nam 2021 (01.11.2020) CHUAN cuối" xfId="2508"/>
    <cellStyle name="T_form ton kho CK 2 tuan 8_Bang thanh tien  dot 5_Bieu KH 2013-2015 va 2013 ban chinh_dụ kiến kế hoạch vốn năm 2022" xfId="2509"/>
    <cellStyle name="T_form ton kho CK 2 tuan 8_Bang thanh tien  dot 5_Bieu KH 2013-2015 va 2013 ban chinh_dụ kiến kế hoạch vốn năm 2022 (30.11.2021)" xfId="2510"/>
    <cellStyle name="T_form ton kho CK 2 tuan 8_Bang thanh tien  dot 5_Bieu KH 2013-2015 va 2013 ban chinh_dụ kiến kế hoạch vốn năm 2022 (30.11.2021)chuan" xfId="2511"/>
    <cellStyle name="T_form ton kho CK 2 tuan 8_Bang thanh tien  dot 5_Bieu KH 2013-2015 va 2013 ban chinh_ke hoach von nam 2021" xfId="2512"/>
    <cellStyle name="T_form ton kho CK 2 tuan 8_Bang thanh tien  dot 5_Bieu KH 2013-2015 va 2013 ban chinh_kem theo cong van giao chu dau tu" xfId="2513"/>
    <cellStyle name="T_form ton kho CK 2 tuan 8_Bang thanh tien  dot 5_Bieu KH 3 nam 2013 - 2015 (29 - 11)" xfId="1139"/>
    <cellStyle name="T_form ton kho CK 2 tuan 8_Bang thanh tien  dot 5_Bieu KH 3 nam 2013 - 2015 (29 - 11) 2" xfId="2514"/>
    <cellStyle name="T_form ton kho CK 2 tuan 8_Bang thanh tien  dot 5_Bieu KH 3 nam 2013 - 2015 (29 - 11)_De xuat ke hoach von nam 2021 (01.11.2020)" xfId="2515"/>
    <cellStyle name="T_form ton kho CK 2 tuan 8_Bang thanh tien  dot 5_Bieu KH 3 nam 2013 - 2015 (29 - 11)_De xuat ke hoach von nam 2021 (01.11.2020) CHUAN cuối" xfId="2516"/>
    <cellStyle name="T_form ton kho CK 2 tuan 8_Bang thanh tien  dot 5_Bieu KH 3 nam 2013 - 2015 (29 - 11)_dụ kiến kế hoạch vốn năm 2022" xfId="2517"/>
    <cellStyle name="T_form ton kho CK 2 tuan 8_Bang thanh tien  dot 5_Bieu KH 3 nam 2013 - 2015 (29 - 11)_dụ kiến kế hoạch vốn năm 2022 (30.11.2021)" xfId="2518"/>
    <cellStyle name="T_form ton kho CK 2 tuan 8_Bang thanh tien  dot 5_Bieu KH 3 nam 2013 - 2015 (29 - 11)_dụ kiến kế hoạch vốn năm 2022 (30.11.2021)chuan" xfId="2519"/>
    <cellStyle name="T_form ton kho CK 2 tuan 8_Bang thanh tien  dot 5_Bieu KH 3 nam 2013 - 2015 (29 - 11)_ke hoach von nam 2021" xfId="2520"/>
    <cellStyle name="T_form ton kho CK 2 tuan 8_Bang thanh tien  dot 5_Bieu KH 3 nam 2013 - 2015 (29 - 11)_kem theo cong van giao chu dau tu" xfId="2521"/>
    <cellStyle name="T_form ton kho CK 2 tuan 8_Bang thanh tien  dot 5_Bieu KH 3 nam 2013 - 2015 va 2013 ngay 6-12" xfId="1140"/>
    <cellStyle name="T_form ton kho CK 2 tuan 8_Bang thanh tien  dot 5_Bieu KH 3 nam 2013 - 2015 va 2013 ngay 6-12 2" xfId="2522"/>
    <cellStyle name="T_form ton kho CK 2 tuan 8_Bang thanh tien  dot 5_Bieu KH 3 nam 2013 - 2015 va 2013 ngay 6-12_De xuat ke hoach von nam 2021 (01.11.2020)" xfId="2523"/>
    <cellStyle name="T_form ton kho CK 2 tuan 8_Bang thanh tien  dot 5_Bieu KH 3 nam 2013 - 2015 va 2013 ngay 6-12_De xuat ke hoach von nam 2021 (01.11.2020) CHUAN cuối" xfId="2524"/>
    <cellStyle name="T_form ton kho CK 2 tuan 8_Bang thanh tien  dot 5_Bieu KH 3 nam 2013 - 2015 va 2013 ngay 6-12_dụ kiến kế hoạch vốn năm 2022" xfId="2525"/>
    <cellStyle name="T_form ton kho CK 2 tuan 8_Bang thanh tien  dot 5_Bieu KH 3 nam 2013 - 2015 va 2013 ngay 6-12_dụ kiến kế hoạch vốn năm 2022 (30.11.2021)" xfId="2526"/>
    <cellStyle name="T_form ton kho CK 2 tuan 8_Bang thanh tien  dot 5_Bieu KH 3 nam 2013 - 2015 va 2013 ngay 6-12_dụ kiến kế hoạch vốn năm 2022 (30.11.2021)chuan" xfId="2527"/>
    <cellStyle name="T_form ton kho CK 2 tuan 8_Bang thanh tien  dot 5_Bieu KH 3 nam 2013 - 2015 va 2013 ngay 6-12_ke hoach von nam 2021" xfId="2528"/>
    <cellStyle name="T_form ton kho CK 2 tuan 8_Bang thanh tien  dot 5_Bieu KH 3 nam 2013 - 2015 va 2013 ngay 6-12_kem theo cong van giao chu dau tu" xfId="2529"/>
    <cellStyle name="T_form ton kho CK 2 tuan 8_Bang thanh tien  dot 5_De xuat ke hoach von nam 2021 (01.11.2020)" xfId="2530"/>
    <cellStyle name="T_form ton kho CK 2 tuan 8_Bang thanh tien  dot 5_De xuat ke hoach von nam 2021 (01.11.2020) CHUAN cuối" xfId="2531"/>
    <cellStyle name="T_form ton kho CK 2 tuan 8_Bang thanh tien  dot 5_dụ kiến kế hoạch vốn năm 2022" xfId="2532"/>
    <cellStyle name="T_form ton kho CK 2 tuan 8_Bang thanh tien  dot 5_dụ kiến kế hoạch vốn năm 2022 (30.11.2021)" xfId="2533"/>
    <cellStyle name="T_form ton kho CK 2 tuan 8_Bang thanh tien  dot 5_dụ kiến kế hoạch vốn năm 2022 (30.11.2021)chuan" xfId="2534"/>
    <cellStyle name="T_form ton kho CK 2 tuan 8_Bang thanh tien  dot 5_ke hoach von nam 2021" xfId="2535"/>
    <cellStyle name="T_form ton kho CK 2 tuan 8_Bang thanh tien  dot 5_kem theo cong van giao chu dau tu" xfId="2536"/>
    <cellStyle name="T_form ton kho CK 2 tuan 8_Bang thanh toan dot 4-1chuan in" xfId="1141"/>
    <cellStyle name="T_form ton kho CK 2 tuan 8_Bang thanh toan dot 4-1chuan in 2" xfId="2537"/>
    <cellStyle name="T_form ton kho CK 2 tuan 8_Bang thanh toan dot 4-1chuan in_Bieu ho tro muc tieu ke hoach 3 nam 2013 -2015 ngay 25 10" xfId="1142"/>
    <cellStyle name="T_form ton kho CK 2 tuan 8_Bang thanh toan dot 4-1chuan in_Bieu ho tro muc tieu ke hoach 3 nam 2013 -2015 ngay 25 10 2" xfId="2538"/>
    <cellStyle name="T_form ton kho CK 2 tuan 8_Bang thanh toan dot 4-1chuan in_Bieu ho tro muc tieu ke hoach 3 nam 2013 -2015 ngay 25 10_De xuat ke hoach von nam 2021 (01.11.2020)" xfId="2539"/>
    <cellStyle name="T_form ton kho CK 2 tuan 8_Bang thanh toan dot 4-1chuan in_Bieu ho tro muc tieu ke hoach 3 nam 2013 -2015 ngay 25 10_De xuat ke hoach von nam 2021 (01.11.2020) CHUAN cuối" xfId="2540"/>
    <cellStyle name="T_form ton kho CK 2 tuan 8_Bang thanh toan dot 4-1chuan in_Bieu ho tro muc tieu ke hoach 3 nam 2013 -2015 ngay 25 10_dụ kiến kế hoạch vốn năm 2022" xfId="2541"/>
    <cellStyle name="T_form ton kho CK 2 tuan 8_Bang thanh toan dot 4-1chuan in_Bieu ho tro muc tieu ke hoach 3 nam 2013 -2015 ngay 25 10_dụ kiến kế hoạch vốn năm 2022 (30.11.2021)" xfId="2542"/>
    <cellStyle name="T_form ton kho CK 2 tuan 8_Bang thanh toan dot 4-1chuan in_Bieu ho tro muc tieu ke hoach 3 nam 2013 -2015 ngay 25 10_dụ kiến kế hoạch vốn năm 2022 (30.11.2021)chuan" xfId="2543"/>
    <cellStyle name="T_form ton kho CK 2 tuan 8_Bang thanh toan dot 4-1chuan in_Bieu ho tro muc tieu ke hoach 3 nam 2013 -2015 ngay 25 10_ke hoach von nam 2021" xfId="2544"/>
    <cellStyle name="T_form ton kho CK 2 tuan 8_Bang thanh toan dot 4-1chuan in_Bieu ho tro muc tieu ke hoach 3 nam 2013 -2015 ngay 25 10_kem theo cong van giao chu dau tu" xfId="2545"/>
    <cellStyle name="T_form ton kho CK 2 tuan 8_Bang thanh toan dot 4-1chuan in_Bieu KH 2013-2015 va 2013 ban chinh" xfId="1143"/>
    <cellStyle name="T_form ton kho CK 2 tuan 8_Bang thanh toan dot 4-1chuan in_Bieu KH 2013-2015 va 2013 ban chinh 2" xfId="2546"/>
    <cellStyle name="T_form ton kho CK 2 tuan 8_Bang thanh toan dot 4-1chuan in_Bieu KH 2013-2015 va 2013 ban chinh_De xuat ke hoach von nam 2021 (01.11.2020)" xfId="2547"/>
    <cellStyle name="T_form ton kho CK 2 tuan 8_Bang thanh toan dot 4-1chuan in_Bieu KH 2013-2015 va 2013 ban chinh_De xuat ke hoach von nam 2021 (01.11.2020) CHUAN cuối" xfId="2548"/>
    <cellStyle name="T_form ton kho CK 2 tuan 8_Bang thanh toan dot 4-1chuan in_Bieu KH 2013-2015 va 2013 ban chinh_dụ kiến kế hoạch vốn năm 2022" xfId="2549"/>
    <cellStyle name="T_form ton kho CK 2 tuan 8_Bang thanh toan dot 4-1chuan in_Bieu KH 2013-2015 va 2013 ban chinh_dụ kiến kế hoạch vốn năm 2022 (30.11.2021)" xfId="2550"/>
    <cellStyle name="T_form ton kho CK 2 tuan 8_Bang thanh toan dot 4-1chuan in_Bieu KH 2013-2015 va 2013 ban chinh_dụ kiến kế hoạch vốn năm 2022 (30.11.2021)chuan" xfId="2551"/>
    <cellStyle name="T_form ton kho CK 2 tuan 8_Bang thanh toan dot 4-1chuan in_Bieu KH 2013-2015 va 2013 ban chinh_ke hoach von nam 2021" xfId="2552"/>
    <cellStyle name="T_form ton kho CK 2 tuan 8_Bang thanh toan dot 4-1chuan in_Bieu KH 2013-2015 va 2013 ban chinh_kem theo cong van giao chu dau tu" xfId="2553"/>
    <cellStyle name="T_form ton kho CK 2 tuan 8_Bang thanh toan dot 4-1chuan in_Bieu KH 3 nam 2013 - 2015 (29 - 11)" xfId="1144"/>
    <cellStyle name="T_form ton kho CK 2 tuan 8_Bang thanh toan dot 4-1chuan in_Bieu KH 3 nam 2013 - 2015 (29 - 11) 2" xfId="2554"/>
    <cellStyle name="T_form ton kho CK 2 tuan 8_Bang thanh toan dot 4-1chuan in_Bieu KH 3 nam 2013 - 2015 (29 - 11)_De xuat ke hoach von nam 2021 (01.11.2020)" xfId="2555"/>
    <cellStyle name="T_form ton kho CK 2 tuan 8_Bang thanh toan dot 4-1chuan in_Bieu KH 3 nam 2013 - 2015 (29 - 11)_De xuat ke hoach von nam 2021 (01.11.2020) CHUAN cuối" xfId="2556"/>
    <cellStyle name="T_form ton kho CK 2 tuan 8_Bang thanh toan dot 4-1chuan in_Bieu KH 3 nam 2013 - 2015 (29 - 11)_dụ kiến kế hoạch vốn năm 2022" xfId="2557"/>
    <cellStyle name="T_form ton kho CK 2 tuan 8_Bang thanh toan dot 4-1chuan in_Bieu KH 3 nam 2013 - 2015 (29 - 11)_dụ kiến kế hoạch vốn năm 2022 (30.11.2021)" xfId="2558"/>
    <cellStyle name="T_form ton kho CK 2 tuan 8_Bang thanh toan dot 4-1chuan in_Bieu KH 3 nam 2013 - 2015 (29 - 11)_dụ kiến kế hoạch vốn năm 2022 (30.11.2021)chuan" xfId="2559"/>
    <cellStyle name="T_form ton kho CK 2 tuan 8_Bang thanh toan dot 4-1chuan in_Bieu KH 3 nam 2013 - 2015 (29 - 11)_ke hoach von nam 2021" xfId="2560"/>
    <cellStyle name="T_form ton kho CK 2 tuan 8_Bang thanh toan dot 4-1chuan in_Bieu KH 3 nam 2013 - 2015 (29 - 11)_kem theo cong van giao chu dau tu" xfId="2561"/>
    <cellStyle name="T_form ton kho CK 2 tuan 8_Bang thanh toan dot 4-1chuan in_Bieu KH 3 nam 2013 - 2015 va 2013 ngay 6-12" xfId="1145"/>
    <cellStyle name="T_form ton kho CK 2 tuan 8_Bang thanh toan dot 4-1chuan in_Bieu KH 3 nam 2013 - 2015 va 2013 ngay 6-12 2" xfId="2562"/>
    <cellStyle name="T_form ton kho CK 2 tuan 8_Bang thanh toan dot 4-1chuan in_Bieu KH 3 nam 2013 - 2015 va 2013 ngay 6-12_De xuat ke hoach von nam 2021 (01.11.2020)" xfId="2563"/>
    <cellStyle name="T_form ton kho CK 2 tuan 8_Bang thanh toan dot 4-1chuan in_Bieu KH 3 nam 2013 - 2015 va 2013 ngay 6-12_De xuat ke hoach von nam 2021 (01.11.2020) CHUAN cuối" xfId="2564"/>
    <cellStyle name="T_form ton kho CK 2 tuan 8_Bang thanh toan dot 4-1chuan in_Bieu KH 3 nam 2013 - 2015 va 2013 ngay 6-12_dụ kiến kế hoạch vốn năm 2022" xfId="2565"/>
    <cellStyle name="T_form ton kho CK 2 tuan 8_Bang thanh toan dot 4-1chuan in_Bieu KH 3 nam 2013 - 2015 va 2013 ngay 6-12_dụ kiến kế hoạch vốn năm 2022 (30.11.2021)" xfId="2566"/>
    <cellStyle name="T_form ton kho CK 2 tuan 8_Bang thanh toan dot 4-1chuan in_Bieu KH 3 nam 2013 - 2015 va 2013 ngay 6-12_dụ kiến kế hoạch vốn năm 2022 (30.11.2021)chuan" xfId="2567"/>
    <cellStyle name="T_form ton kho CK 2 tuan 8_Bang thanh toan dot 4-1chuan in_Bieu KH 3 nam 2013 - 2015 va 2013 ngay 6-12_ke hoach von nam 2021" xfId="2568"/>
    <cellStyle name="T_form ton kho CK 2 tuan 8_Bang thanh toan dot 4-1chuan in_Bieu KH 3 nam 2013 - 2015 va 2013 ngay 6-12_kem theo cong van giao chu dau tu" xfId="2569"/>
    <cellStyle name="T_form ton kho CK 2 tuan 8_Bang thanh toan dot 4-1chuan in_De xuat ke hoach von nam 2021 (01.11.2020)" xfId="2570"/>
    <cellStyle name="T_form ton kho CK 2 tuan 8_Bang thanh toan dot 4-1chuan in_De xuat ke hoach von nam 2021 (01.11.2020) CHUAN cuối" xfId="2571"/>
    <cellStyle name="T_form ton kho CK 2 tuan 8_Bang thanh toan dot 4-1chuan in_dụ kiến kế hoạch vốn năm 2022" xfId="2572"/>
    <cellStyle name="T_form ton kho CK 2 tuan 8_Bang thanh toan dot 4-1chuan in_dụ kiến kế hoạch vốn năm 2022 (30.11.2021)" xfId="2573"/>
    <cellStyle name="T_form ton kho CK 2 tuan 8_Bang thanh toan dot 4-1chuan in_dụ kiến kế hoạch vốn năm 2022 (30.11.2021)chuan" xfId="2574"/>
    <cellStyle name="T_form ton kho CK 2 tuan 8_Bang thanh toan dot 4-1chuan in_ke hoach von nam 2021" xfId="2575"/>
    <cellStyle name="T_form ton kho CK 2 tuan 8_Bang thanh toan dot 4-1chuan in_kem theo cong van giao chu dau tu" xfId="2576"/>
    <cellStyle name="T_form ton kho CK 2 tuan 8_De xuat ke hoach von nam 2021 (01.11.2020)" xfId="2577"/>
    <cellStyle name="T_form ton kho CK 2 tuan 8_De xuat ke hoach von nam 2021 (01.11.2020) CHUAN cuối" xfId="2578"/>
    <cellStyle name="T_form ton kho CK 2 tuan 8_dụ kiến kế hoạch vốn năm 2022" xfId="2579"/>
    <cellStyle name="T_form ton kho CK 2 tuan 8_dụ kiến kế hoạch vốn năm 2022 (30.11.2021)" xfId="2580"/>
    <cellStyle name="T_form ton kho CK 2 tuan 8_dụ kiến kế hoạch vốn năm 2022 (30.11.2021)chuan" xfId="2581"/>
    <cellStyle name="T_form ton kho CK 2 tuan 8_ke hoach von nam 2021" xfId="2582"/>
    <cellStyle name="T_form ton kho CK 2 tuan 8_kem theo cong van giao chu dau tu" xfId="2583"/>
    <cellStyle name="T_form ton kho CK 2 tuan 8_Thanh toan Co Ngua dot1 theo phu luc so 1421-1" xfId="1146"/>
    <cellStyle name="T_form ton kho CK 2 tuan 8_Thanh toan Co Ngua dot1 theo phu luc so 1421-1 2" xfId="2584"/>
    <cellStyle name="T_form ton kho CK 2 tuan 8_Thanh toan Co Ngua dot1 theo phu luc so 1421-1_Bieu ho tro muc tieu ke hoach 3 nam 2013 -2015 ngay 25 10" xfId="1147"/>
    <cellStyle name="T_form ton kho CK 2 tuan 8_Thanh toan Co Ngua dot1 theo phu luc so 1421-1_Bieu ho tro muc tieu ke hoach 3 nam 2013 -2015 ngay 25 10 2" xfId="2585"/>
    <cellStyle name="T_form ton kho CK 2 tuan 8_Thanh toan Co Ngua dot1 theo phu luc so 1421-1_Bieu ho tro muc tieu ke hoach 3 nam 2013 -2015 ngay 25 10_De xuat ke hoach von nam 2021 (01.11.2020)" xfId="2586"/>
    <cellStyle name="T_form ton kho CK 2 tuan 8_Thanh toan Co Ngua dot1 theo phu luc so 1421-1_Bieu ho tro muc tieu ke hoach 3 nam 2013 -2015 ngay 25 10_De xuat ke hoach von nam 2021 (01.11.2020) CHUAN cuối" xfId="2587"/>
    <cellStyle name="T_form ton kho CK 2 tuan 8_Thanh toan Co Ngua dot1 theo phu luc so 1421-1_Bieu ho tro muc tieu ke hoach 3 nam 2013 -2015 ngay 25 10_dụ kiến kế hoạch vốn năm 2022" xfId="2588"/>
    <cellStyle name="T_form ton kho CK 2 tuan 8_Thanh toan Co Ngua dot1 theo phu luc so 1421-1_Bieu ho tro muc tieu ke hoach 3 nam 2013 -2015 ngay 25 10_dụ kiến kế hoạch vốn năm 2022 (30.11.2021)" xfId="2589"/>
    <cellStyle name="T_form ton kho CK 2 tuan 8_Thanh toan Co Ngua dot1 theo phu luc so 1421-1_Bieu ho tro muc tieu ke hoach 3 nam 2013 -2015 ngay 25 10_dụ kiến kế hoạch vốn năm 2022 (30.11.2021)chuan" xfId="2590"/>
    <cellStyle name="T_form ton kho CK 2 tuan 8_Thanh toan Co Ngua dot1 theo phu luc so 1421-1_Bieu ho tro muc tieu ke hoach 3 nam 2013 -2015 ngay 25 10_ke hoach von nam 2021" xfId="2591"/>
    <cellStyle name="T_form ton kho CK 2 tuan 8_Thanh toan Co Ngua dot1 theo phu luc so 1421-1_Bieu ho tro muc tieu ke hoach 3 nam 2013 -2015 ngay 25 10_kem theo cong van giao chu dau tu" xfId="2592"/>
    <cellStyle name="T_form ton kho CK 2 tuan 8_Thanh toan Co Ngua dot1 theo phu luc so 1421-1_Bieu KH 2013-2015 va 2013 ban chinh" xfId="1148"/>
    <cellStyle name="T_form ton kho CK 2 tuan 8_Thanh toan Co Ngua dot1 theo phu luc so 1421-1_Bieu KH 2013-2015 va 2013 ban chinh 2" xfId="2593"/>
    <cellStyle name="T_form ton kho CK 2 tuan 8_Thanh toan Co Ngua dot1 theo phu luc so 1421-1_Bieu KH 2013-2015 va 2013 ban chinh_De xuat ke hoach von nam 2021 (01.11.2020)" xfId="2594"/>
    <cellStyle name="T_form ton kho CK 2 tuan 8_Thanh toan Co Ngua dot1 theo phu luc so 1421-1_Bieu KH 2013-2015 va 2013 ban chinh_De xuat ke hoach von nam 2021 (01.11.2020) CHUAN cuối" xfId="2595"/>
    <cellStyle name="T_form ton kho CK 2 tuan 8_Thanh toan Co Ngua dot1 theo phu luc so 1421-1_Bieu KH 2013-2015 va 2013 ban chinh_dụ kiến kế hoạch vốn năm 2022" xfId="2596"/>
    <cellStyle name="T_form ton kho CK 2 tuan 8_Thanh toan Co Ngua dot1 theo phu luc so 1421-1_Bieu KH 2013-2015 va 2013 ban chinh_dụ kiến kế hoạch vốn năm 2022 (30.11.2021)" xfId="2597"/>
    <cellStyle name="T_form ton kho CK 2 tuan 8_Thanh toan Co Ngua dot1 theo phu luc so 1421-1_Bieu KH 2013-2015 va 2013 ban chinh_dụ kiến kế hoạch vốn năm 2022 (30.11.2021)chuan" xfId="2598"/>
    <cellStyle name="T_form ton kho CK 2 tuan 8_Thanh toan Co Ngua dot1 theo phu luc so 1421-1_Bieu KH 2013-2015 va 2013 ban chinh_ke hoach von nam 2021" xfId="2599"/>
    <cellStyle name="T_form ton kho CK 2 tuan 8_Thanh toan Co Ngua dot1 theo phu luc so 1421-1_Bieu KH 2013-2015 va 2013 ban chinh_kem theo cong van giao chu dau tu" xfId="2600"/>
    <cellStyle name="T_form ton kho CK 2 tuan 8_Thanh toan Co Ngua dot1 theo phu luc so 1421-1_Bieu KH 3 nam 2013 - 2015 (29 - 11)" xfId="1149"/>
    <cellStyle name="T_form ton kho CK 2 tuan 8_Thanh toan Co Ngua dot1 theo phu luc so 1421-1_Bieu KH 3 nam 2013 - 2015 (29 - 11) 2" xfId="2601"/>
    <cellStyle name="T_form ton kho CK 2 tuan 8_Thanh toan Co Ngua dot1 theo phu luc so 1421-1_Bieu KH 3 nam 2013 - 2015 (29 - 11)_De xuat ke hoach von nam 2021 (01.11.2020)" xfId="2602"/>
    <cellStyle name="T_form ton kho CK 2 tuan 8_Thanh toan Co Ngua dot1 theo phu luc so 1421-1_Bieu KH 3 nam 2013 - 2015 (29 - 11)_De xuat ke hoach von nam 2021 (01.11.2020) CHUAN cuối" xfId="2603"/>
    <cellStyle name="T_form ton kho CK 2 tuan 8_Thanh toan Co Ngua dot1 theo phu luc so 1421-1_Bieu KH 3 nam 2013 - 2015 (29 - 11)_dụ kiến kế hoạch vốn năm 2022" xfId="2604"/>
    <cellStyle name="T_form ton kho CK 2 tuan 8_Thanh toan Co Ngua dot1 theo phu luc so 1421-1_Bieu KH 3 nam 2013 - 2015 (29 - 11)_dụ kiến kế hoạch vốn năm 2022 (30.11.2021)" xfId="2605"/>
    <cellStyle name="T_form ton kho CK 2 tuan 8_Thanh toan Co Ngua dot1 theo phu luc so 1421-1_Bieu KH 3 nam 2013 - 2015 (29 - 11)_dụ kiến kế hoạch vốn năm 2022 (30.11.2021)chuan" xfId="2606"/>
    <cellStyle name="T_form ton kho CK 2 tuan 8_Thanh toan Co Ngua dot1 theo phu luc so 1421-1_Bieu KH 3 nam 2013 - 2015 (29 - 11)_ke hoach von nam 2021" xfId="2607"/>
    <cellStyle name="T_form ton kho CK 2 tuan 8_Thanh toan Co Ngua dot1 theo phu luc so 1421-1_Bieu KH 3 nam 2013 - 2015 (29 - 11)_kem theo cong van giao chu dau tu" xfId="2608"/>
    <cellStyle name="T_form ton kho CK 2 tuan 8_Thanh toan Co Ngua dot1 theo phu luc so 1421-1_Bieu KH 3 nam 2013 - 2015 va 2013 ngay 6-12" xfId="1150"/>
    <cellStyle name="T_form ton kho CK 2 tuan 8_Thanh toan Co Ngua dot1 theo phu luc so 1421-1_Bieu KH 3 nam 2013 - 2015 va 2013 ngay 6-12 2" xfId="2609"/>
    <cellStyle name="T_form ton kho CK 2 tuan 8_Thanh toan Co Ngua dot1 theo phu luc so 1421-1_Bieu KH 3 nam 2013 - 2015 va 2013 ngay 6-12_De xuat ke hoach von nam 2021 (01.11.2020)" xfId="2610"/>
    <cellStyle name="T_form ton kho CK 2 tuan 8_Thanh toan Co Ngua dot1 theo phu luc so 1421-1_Bieu KH 3 nam 2013 - 2015 va 2013 ngay 6-12_De xuat ke hoach von nam 2021 (01.11.2020) CHUAN cuối" xfId="2611"/>
    <cellStyle name="T_form ton kho CK 2 tuan 8_Thanh toan Co Ngua dot1 theo phu luc so 1421-1_Bieu KH 3 nam 2013 - 2015 va 2013 ngay 6-12_dụ kiến kế hoạch vốn năm 2022" xfId="2612"/>
    <cellStyle name="T_form ton kho CK 2 tuan 8_Thanh toan Co Ngua dot1 theo phu luc so 1421-1_Bieu KH 3 nam 2013 - 2015 va 2013 ngay 6-12_dụ kiến kế hoạch vốn năm 2022 (30.11.2021)" xfId="2613"/>
    <cellStyle name="T_form ton kho CK 2 tuan 8_Thanh toan Co Ngua dot1 theo phu luc so 1421-1_Bieu KH 3 nam 2013 - 2015 va 2013 ngay 6-12_dụ kiến kế hoạch vốn năm 2022 (30.11.2021)chuan" xfId="2614"/>
    <cellStyle name="T_form ton kho CK 2 tuan 8_Thanh toan Co Ngua dot1 theo phu luc so 1421-1_Bieu KH 3 nam 2013 - 2015 va 2013 ngay 6-12_ke hoach von nam 2021" xfId="2615"/>
    <cellStyle name="T_form ton kho CK 2 tuan 8_Thanh toan Co Ngua dot1 theo phu luc so 1421-1_Bieu KH 3 nam 2013 - 2015 va 2013 ngay 6-12_kem theo cong van giao chu dau tu" xfId="2616"/>
    <cellStyle name="T_form ton kho CK 2 tuan 8_Thanh toan Co Ngua dot1 theo phu luc so 1421-1_De xuat ke hoach von nam 2021 (01.11.2020)" xfId="2617"/>
    <cellStyle name="T_form ton kho CK 2 tuan 8_Thanh toan Co Ngua dot1 theo phu luc so 1421-1_De xuat ke hoach von nam 2021 (01.11.2020) CHUAN cuối" xfId="2618"/>
    <cellStyle name="T_form ton kho CK 2 tuan 8_Thanh toan Co Ngua dot1 theo phu luc so 1421-1_dụ kiến kế hoạch vốn năm 2022" xfId="2619"/>
    <cellStyle name="T_form ton kho CK 2 tuan 8_Thanh toan Co Ngua dot1 theo phu luc so 1421-1_dụ kiến kế hoạch vốn năm 2022 (30.11.2021)" xfId="2620"/>
    <cellStyle name="T_form ton kho CK 2 tuan 8_Thanh toan Co Ngua dot1 theo phu luc so 1421-1_dụ kiến kế hoạch vốn năm 2022 (30.11.2021)chuan" xfId="2621"/>
    <cellStyle name="T_form ton kho CK 2 tuan 8_Thanh toan Co Ngua dot1 theo phu luc so 1421-1_ke hoach von nam 2021" xfId="2622"/>
    <cellStyle name="T_form ton kho CK 2 tuan 8_Thanh toan Co Ngua dot1 theo phu luc so 1421-1_kem theo cong van giao chu dau tu" xfId="2623"/>
    <cellStyle name="T_Khao satD1" xfId="1151"/>
    <cellStyle name="T_Khao satD1 2" xfId="2664"/>
    <cellStyle name="T_Khao satD1_Bieu ho tro muc tieu ke hoach 3 nam 2013 -2015 ngay 25 10" xfId="1152"/>
    <cellStyle name="T_Khao satD1_Bieu ho tro muc tieu ke hoach 3 nam 2013 -2015 ngay 25 10 2" xfId="2665"/>
    <cellStyle name="T_Khao satD1_Bieu ho tro muc tieu ke hoach 3 nam 2013 -2015 ngay 25 10_De xuat ke hoach von nam 2021 (01.11.2020)" xfId="2666"/>
    <cellStyle name="T_Khao satD1_Bieu ho tro muc tieu ke hoach 3 nam 2013 -2015 ngay 25 10_De xuat ke hoach von nam 2021 (01.11.2020) CHUAN cuối" xfId="2667"/>
    <cellStyle name="T_Khao satD1_Bieu ho tro muc tieu ke hoach 3 nam 2013 -2015 ngay 25 10_dụ kiến kế hoạch vốn năm 2022" xfId="2668"/>
    <cellStyle name="T_Khao satD1_Bieu ho tro muc tieu ke hoach 3 nam 2013 -2015 ngay 25 10_dụ kiến kế hoạch vốn năm 2022 (30.11.2021)" xfId="2669"/>
    <cellStyle name="T_Khao satD1_Bieu ho tro muc tieu ke hoach 3 nam 2013 -2015 ngay 25 10_dụ kiến kế hoạch vốn năm 2022 (30.11.2021)chuan" xfId="2670"/>
    <cellStyle name="T_Khao satD1_Bieu ho tro muc tieu ke hoach 3 nam 2013 -2015 ngay 25 10_ke hoach von nam 2021" xfId="2671"/>
    <cellStyle name="T_Khao satD1_Bieu ho tro muc tieu ke hoach 3 nam 2013 -2015 ngay 25 10_kem theo cong van giao chu dau tu" xfId="2672"/>
    <cellStyle name="T_Khao satD1_Bieu KH 2013-2015 va 2013 ban chinh" xfId="1153"/>
    <cellStyle name="T_Khao satD1_Bieu KH 2013-2015 va 2013 ban chinh 2" xfId="2673"/>
    <cellStyle name="T_Khao satD1_Bieu KH 2013-2015 va 2013 ban chinh_De xuat ke hoach von nam 2021 (01.11.2020)" xfId="2674"/>
    <cellStyle name="T_Khao satD1_Bieu KH 2013-2015 va 2013 ban chinh_De xuat ke hoach von nam 2021 (01.11.2020) CHUAN cuối" xfId="2675"/>
    <cellStyle name="T_Khao satD1_Bieu KH 2013-2015 va 2013 ban chinh_dụ kiến kế hoạch vốn năm 2022" xfId="2676"/>
    <cellStyle name="T_Khao satD1_Bieu KH 2013-2015 va 2013 ban chinh_dụ kiến kế hoạch vốn năm 2022 (30.11.2021)" xfId="2677"/>
    <cellStyle name="T_Khao satD1_Bieu KH 2013-2015 va 2013 ban chinh_dụ kiến kế hoạch vốn năm 2022 (30.11.2021)chuan" xfId="2678"/>
    <cellStyle name="T_Khao satD1_Bieu KH 2013-2015 va 2013 ban chinh_ke hoach von nam 2021" xfId="2679"/>
    <cellStyle name="T_Khao satD1_Bieu KH 2013-2015 va 2013 ban chinh_kem theo cong van giao chu dau tu" xfId="2680"/>
    <cellStyle name="T_Khao satD1_Bieu KH 3 nam 2013 - 2015 (29 - 11)" xfId="1154"/>
    <cellStyle name="T_Khao satD1_Bieu KH 3 nam 2013 - 2015 (29 - 11) 2" xfId="2681"/>
    <cellStyle name="T_Khao satD1_Bieu KH 3 nam 2013 - 2015 (29 - 11)_De xuat ke hoach von nam 2021 (01.11.2020)" xfId="2682"/>
    <cellStyle name="T_Khao satD1_Bieu KH 3 nam 2013 - 2015 (29 - 11)_De xuat ke hoach von nam 2021 (01.11.2020) CHUAN cuối" xfId="2683"/>
    <cellStyle name="T_Khao satD1_Bieu KH 3 nam 2013 - 2015 (29 - 11)_dụ kiến kế hoạch vốn năm 2022" xfId="2684"/>
    <cellStyle name="T_Khao satD1_Bieu KH 3 nam 2013 - 2015 (29 - 11)_dụ kiến kế hoạch vốn năm 2022 (30.11.2021)" xfId="2685"/>
    <cellStyle name="T_Khao satD1_Bieu KH 3 nam 2013 - 2015 (29 - 11)_dụ kiến kế hoạch vốn năm 2022 (30.11.2021)chuan" xfId="2686"/>
    <cellStyle name="T_Khao satD1_Bieu KH 3 nam 2013 - 2015 (29 - 11)_ke hoach von nam 2021" xfId="2687"/>
    <cellStyle name="T_Khao satD1_Bieu KH 3 nam 2013 - 2015 (29 - 11)_kem theo cong van giao chu dau tu" xfId="2688"/>
    <cellStyle name="T_Khao satD1_Bieu KH 3 nam 2013 - 2015 va 2013 ngay 6-12" xfId="1155"/>
    <cellStyle name="T_Khao satD1_Bieu KH 3 nam 2013 - 2015 va 2013 ngay 6-12 2" xfId="2689"/>
    <cellStyle name="T_Khao satD1_Bieu KH 3 nam 2013 - 2015 va 2013 ngay 6-12_De xuat ke hoach von nam 2021 (01.11.2020)" xfId="2690"/>
    <cellStyle name="T_Khao satD1_Bieu KH 3 nam 2013 - 2015 va 2013 ngay 6-12_De xuat ke hoach von nam 2021 (01.11.2020) CHUAN cuối" xfId="2691"/>
    <cellStyle name="T_Khao satD1_Bieu KH 3 nam 2013 - 2015 va 2013 ngay 6-12_dụ kiến kế hoạch vốn năm 2022" xfId="2692"/>
    <cellStyle name="T_Khao satD1_Bieu KH 3 nam 2013 - 2015 va 2013 ngay 6-12_dụ kiến kế hoạch vốn năm 2022 (30.11.2021)" xfId="2693"/>
    <cellStyle name="T_Khao satD1_Bieu KH 3 nam 2013 - 2015 va 2013 ngay 6-12_dụ kiến kế hoạch vốn năm 2022 (30.11.2021)chuan" xfId="2694"/>
    <cellStyle name="T_Khao satD1_Bieu KH 3 nam 2013 - 2015 va 2013 ngay 6-12_ke hoach von nam 2021" xfId="2695"/>
    <cellStyle name="T_Khao satD1_Bieu KH 3 nam 2013 - 2015 va 2013 ngay 6-12_kem theo cong van giao chu dau tu" xfId="2696"/>
    <cellStyle name="T_Khao satD1_De xuat ke hoach von nam 2021 (01.11.2020)" xfId="2697"/>
    <cellStyle name="T_Khao satD1_De xuat ke hoach von nam 2021 (01.11.2020) CHUAN cuối" xfId="2698"/>
    <cellStyle name="T_Khao satD1_dụ kiến kế hoạch vốn năm 2022" xfId="2699"/>
    <cellStyle name="T_Khao satD1_dụ kiến kế hoạch vốn năm 2022 (30.11.2021)" xfId="2700"/>
    <cellStyle name="T_Khao satD1_dụ kiến kế hoạch vốn năm 2022 (30.11.2021)chuan" xfId="2701"/>
    <cellStyle name="T_Khao satD1_ke hoach von nam 2021" xfId="2702"/>
    <cellStyle name="T_Khao satD1_kem theo cong van giao chu dau tu" xfId="2703"/>
    <cellStyle name="T_Khoi luong cac hang muc chi tiet-702" xfId="1156"/>
    <cellStyle name="T_Khoi luong cac hang muc chi tiet-702 2" xfId="2704"/>
    <cellStyle name="T_Khoi luong cac hang muc chi tiet-702_De xuat ke hoach von nam 2021 (01.11.2020)" xfId="2705"/>
    <cellStyle name="T_Khoi luong cac hang muc chi tiet-702_De xuat ke hoach von nam 2021 (01.11.2020) CHUAN cuối" xfId="2706"/>
    <cellStyle name="T_Khoi luong cac hang muc chi tiet-702_dụ kiến kế hoạch vốn năm 2022" xfId="2707"/>
    <cellStyle name="T_Khoi luong cac hang muc chi tiet-702_dụ kiến kế hoạch vốn năm 2022 (30.11.2021)" xfId="2708"/>
    <cellStyle name="T_Khoi luong cac hang muc chi tiet-702_dụ kiến kế hoạch vốn năm 2022 (30.11.2021)chuan" xfId="2709"/>
    <cellStyle name="T_Khoi luong cac hang muc chi tiet-702_ke hoach von nam 2021" xfId="2710"/>
    <cellStyle name="T_Khoi luong cac hang muc chi tiet-702_kem theo cong van giao chu dau tu" xfId="2711"/>
    <cellStyle name="T_kinhphi (sua)" xfId="1157"/>
    <cellStyle name="T_kinhphi (sua) 2" xfId="2624"/>
    <cellStyle name="T_kinhphi (sua)_Bieu ho tro muc tieu ke hoach 3 nam 2013 -2015 ngay 25 10" xfId="1158"/>
    <cellStyle name="T_kinhphi (sua)_Bieu ho tro muc tieu ke hoach 3 nam 2013 -2015 ngay 25 10 2" xfId="2625"/>
    <cellStyle name="T_kinhphi (sua)_Bieu ho tro muc tieu ke hoach 3 nam 2013 -2015 ngay 25 10_De xuat ke hoach von nam 2021 (01.11.2020)" xfId="2626"/>
    <cellStyle name="T_kinhphi (sua)_Bieu ho tro muc tieu ke hoach 3 nam 2013 -2015 ngay 25 10_De xuat ke hoach von nam 2021 (01.11.2020) CHUAN cuối" xfId="2627"/>
    <cellStyle name="T_kinhphi (sua)_Bieu ho tro muc tieu ke hoach 3 nam 2013 -2015 ngay 25 10_dụ kiến kế hoạch vốn năm 2022" xfId="2628"/>
    <cellStyle name="T_kinhphi (sua)_Bieu ho tro muc tieu ke hoach 3 nam 2013 -2015 ngay 25 10_dụ kiến kế hoạch vốn năm 2022 (30.11.2021)" xfId="2629"/>
    <cellStyle name="T_kinhphi (sua)_Bieu ho tro muc tieu ke hoach 3 nam 2013 -2015 ngay 25 10_dụ kiến kế hoạch vốn năm 2022 (30.11.2021)chuan" xfId="2630"/>
    <cellStyle name="T_kinhphi (sua)_Bieu ho tro muc tieu ke hoach 3 nam 2013 -2015 ngay 25 10_ke hoach von nam 2021" xfId="2631"/>
    <cellStyle name="T_kinhphi (sua)_Bieu ho tro muc tieu ke hoach 3 nam 2013 -2015 ngay 25 10_kem theo cong van giao chu dau tu" xfId="2632"/>
    <cellStyle name="T_kinhphi (sua)_Bieu KH 2013-2015 va 2013 ban chinh" xfId="1159"/>
    <cellStyle name="T_kinhphi (sua)_Bieu KH 2013-2015 va 2013 ban chinh 2" xfId="2633"/>
    <cellStyle name="T_kinhphi (sua)_Bieu KH 2013-2015 va 2013 ban chinh_De xuat ke hoach von nam 2021 (01.11.2020)" xfId="2634"/>
    <cellStyle name="T_kinhphi (sua)_Bieu KH 2013-2015 va 2013 ban chinh_De xuat ke hoach von nam 2021 (01.11.2020) CHUAN cuối" xfId="2635"/>
    <cellStyle name="T_kinhphi (sua)_Bieu KH 2013-2015 va 2013 ban chinh_dụ kiến kế hoạch vốn năm 2022" xfId="2636"/>
    <cellStyle name="T_kinhphi (sua)_Bieu KH 2013-2015 va 2013 ban chinh_dụ kiến kế hoạch vốn năm 2022 (30.11.2021)" xfId="2637"/>
    <cellStyle name="T_kinhphi (sua)_Bieu KH 2013-2015 va 2013 ban chinh_dụ kiến kế hoạch vốn năm 2022 (30.11.2021)chuan" xfId="2638"/>
    <cellStyle name="T_kinhphi (sua)_Bieu KH 2013-2015 va 2013 ban chinh_ke hoach von nam 2021" xfId="2639"/>
    <cellStyle name="T_kinhphi (sua)_Bieu KH 2013-2015 va 2013 ban chinh_kem theo cong van giao chu dau tu" xfId="2640"/>
    <cellStyle name="T_kinhphi (sua)_Bieu KH 3 nam 2013 - 2015 (29 - 11)" xfId="1160"/>
    <cellStyle name="T_kinhphi (sua)_Bieu KH 3 nam 2013 - 2015 (29 - 11) 2" xfId="2641"/>
    <cellStyle name="T_kinhphi (sua)_Bieu KH 3 nam 2013 - 2015 (29 - 11)_De xuat ke hoach von nam 2021 (01.11.2020)" xfId="2642"/>
    <cellStyle name="T_kinhphi (sua)_Bieu KH 3 nam 2013 - 2015 (29 - 11)_De xuat ke hoach von nam 2021 (01.11.2020) CHUAN cuối" xfId="2643"/>
    <cellStyle name="T_kinhphi (sua)_Bieu KH 3 nam 2013 - 2015 (29 - 11)_dụ kiến kế hoạch vốn năm 2022" xfId="2644"/>
    <cellStyle name="T_kinhphi (sua)_Bieu KH 3 nam 2013 - 2015 (29 - 11)_dụ kiến kế hoạch vốn năm 2022 (30.11.2021)" xfId="2645"/>
    <cellStyle name="T_kinhphi (sua)_Bieu KH 3 nam 2013 - 2015 (29 - 11)_dụ kiến kế hoạch vốn năm 2022 (30.11.2021)chuan" xfId="2646"/>
    <cellStyle name="T_kinhphi (sua)_Bieu KH 3 nam 2013 - 2015 (29 - 11)_ke hoach von nam 2021" xfId="2647"/>
    <cellStyle name="T_kinhphi (sua)_Bieu KH 3 nam 2013 - 2015 (29 - 11)_kem theo cong van giao chu dau tu" xfId="2648"/>
    <cellStyle name="T_kinhphi (sua)_Bieu KH 3 nam 2013 - 2015 va 2013 ngay 6-12" xfId="1161"/>
    <cellStyle name="T_kinhphi (sua)_Bieu KH 3 nam 2013 - 2015 va 2013 ngay 6-12 2" xfId="2649"/>
    <cellStyle name="T_kinhphi (sua)_Bieu KH 3 nam 2013 - 2015 va 2013 ngay 6-12_De xuat ke hoach von nam 2021 (01.11.2020)" xfId="2650"/>
    <cellStyle name="T_kinhphi (sua)_Bieu KH 3 nam 2013 - 2015 va 2013 ngay 6-12_De xuat ke hoach von nam 2021 (01.11.2020) CHUAN cuối" xfId="2651"/>
    <cellStyle name="T_kinhphi (sua)_Bieu KH 3 nam 2013 - 2015 va 2013 ngay 6-12_dụ kiến kế hoạch vốn năm 2022" xfId="2652"/>
    <cellStyle name="T_kinhphi (sua)_Bieu KH 3 nam 2013 - 2015 va 2013 ngay 6-12_dụ kiến kế hoạch vốn năm 2022 (30.11.2021)" xfId="2653"/>
    <cellStyle name="T_kinhphi (sua)_Bieu KH 3 nam 2013 - 2015 va 2013 ngay 6-12_dụ kiến kế hoạch vốn năm 2022 (30.11.2021)chuan" xfId="2654"/>
    <cellStyle name="T_kinhphi (sua)_Bieu KH 3 nam 2013 - 2015 va 2013 ngay 6-12_ke hoach von nam 2021" xfId="2655"/>
    <cellStyle name="T_kinhphi (sua)_Bieu KH 3 nam 2013 - 2015 va 2013 ngay 6-12_kem theo cong van giao chu dau tu" xfId="2656"/>
    <cellStyle name="T_kinhphi (sua)_De xuat ke hoach von nam 2021 (01.11.2020)" xfId="2657"/>
    <cellStyle name="T_kinhphi (sua)_De xuat ke hoach von nam 2021 (01.11.2020) CHUAN cuối" xfId="2658"/>
    <cellStyle name="T_kinhphi (sua)_dụ kiến kế hoạch vốn năm 2022" xfId="2659"/>
    <cellStyle name="T_kinhphi (sua)_dụ kiến kế hoạch vốn năm 2022 (30.11.2021)" xfId="2660"/>
    <cellStyle name="T_kinhphi (sua)_dụ kiến kế hoạch vốn năm 2022 (30.11.2021)chuan" xfId="2661"/>
    <cellStyle name="T_kinhphi (sua)_ke hoach von nam 2021" xfId="2662"/>
    <cellStyle name="T_kinhphi (sua)_kem theo cong van giao chu dau tu" xfId="2663"/>
    <cellStyle name="T_Kl VL ranh" xfId="1162"/>
    <cellStyle name="T_Kl VL ranh_Bieu ho tro muc tieu ke hoach 3 nam 2013 -2015 ngay 25 10" xfId="1163"/>
    <cellStyle name="T_Kl VL ranh_Bieu KH 2013-2015 va 2013 ban chinh" xfId="1164"/>
    <cellStyle name="T_Kl VL ranh_Bieu KH 3 nam 2013 - 2015 (29 - 11)" xfId="1165"/>
    <cellStyle name="T_Kl VL ranh_Bieu KH 3 nam 2013 - 2015 va 2013 ngay 6-12" xfId="1166"/>
    <cellStyle name="T_KLNMD1" xfId="1167"/>
    <cellStyle name="T_Lap dung tram moi dt" xfId="1168"/>
    <cellStyle name="T_Lap dung tram moi dt_Bieu ho tro muc tieu ke hoach 3 nam 2013 -2015 ngay 25 10" xfId="1169"/>
    <cellStyle name="T_Lap dung tram moi dt_Bieu KH 2013-2015 va 2013 ban chinh" xfId="1170"/>
    <cellStyle name="T_Lap dung tram moi dt_Bieu KH 3 nam 2013 - 2015 (29 - 11)" xfId="1171"/>
    <cellStyle name="T_Lap dung tram moi dt_Bieu KH 3 nam 2013 - 2015 va 2013 ngay 6-12" xfId="1172"/>
    <cellStyle name="T_-LỊCH THI ĐỢT 1 - KHÓA 19" xfId="1173"/>
    <cellStyle name="T_-LỊCH THI ĐỢT 1 - KHÓA 19_Bieu ho tro muc tieu ke hoach 3 nam 2013 -2015 ngay 25 10" xfId="1174"/>
    <cellStyle name="T_-LỊCH THI ĐỢT 1 - KHÓA 19_Bieu KH 2013-2015 va 2013 ban chinh" xfId="1175"/>
    <cellStyle name="T_-LỊCH THI ĐỢT 1 - KHÓA 19_Bieu KH 3 nam 2013 - 2015 (29 - 11)" xfId="1176"/>
    <cellStyle name="T_-LỊCH THI ĐỢT 1 - KHÓA 19_Bieu KH 3 nam 2013 - 2015 va 2013 ngay 6-12" xfId="1177"/>
    <cellStyle name="T_LuuNgay04-03-2001Mau phieu chi  da ap giaTDC" xfId="1178"/>
    <cellStyle name="T_LuuNgay04-03-2001Mau phieu chi  da ap giaTDC_Bieu ho tro muc tieu ke hoach 3 nam 2013 -2015 ngay 25 10" xfId="1179"/>
    <cellStyle name="T_LuuNgay04-03-2001Mau phieu chi  da ap giaTDC_Bieu KH 2013-2015 va 2013 ban chinh" xfId="1180"/>
    <cellStyle name="T_LuuNgay04-03-2001Mau phieu chi  da ap giaTDC_Bieu KH 3 nam 2013 - 2015 (29 - 11)" xfId="1181"/>
    <cellStyle name="T_LuuNgay04-03-2001Mau phieu chi  da ap giaTDC_Bieu KH 3 nam 2013 - 2015 va 2013 ngay 6-12" xfId="1182"/>
    <cellStyle name="T_MLba0308" xfId="1183"/>
    <cellStyle name="T_MLba0308_Bieu ho tro muc tieu ke hoach 3 nam 2013 -2015 ngay 25 10" xfId="1184"/>
    <cellStyle name="T_MLba0308_Bieu KH 2013-2015 va 2013 ban chinh" xfId="1185"/>
    <cellStyle name="T_MLba0308_Bieu KH 3 nam 2013 - 2015 (29 - 11)" xfId="1186"/>
    <cellStyle name="T_MLba0308_Bieu KH 3 nam 2013 - 2015 va 2013 ngay 6-12" xfId="1187"/>
    <cellStyle name="T_moi" xfId="1188"/>
    <cellStyle name="T_moi_Bieu ho tro muc tieu ke hoach 3 nam 2013 -2015 ngay 25 10" xfId="1189"/>
    <cellStyle name="T_moi_Bieu KH 2013-2015 va 2013 ban chinh" xfId="1190"/>
    <cellStyle name="T_moi_Bieu KH 3 nam 2013 - 2015 (29 - 11)" xfId="1191"/>
    <cellStyle name="T_moi_Bieu KH 3 nam 2013 - 2015 va 2013 ngay 6-12" xfId="1192"/>
    <cellStyle name="T_nen mat,thoatnuoc" xfId="1193"/>
    <cellStyle name="T_NPP Khanh Vinh Thai Nguyen - BC KTTB_CTrinh_TB__20_loc__Milk_Yomilk_CK1" xfId="1194"/>
    <cellStyle name="T_NPP Khanh Vinh Thai Nguyen - BC KTTB_CTrinh_TB__20_loc__Milk_Yomilk_CK1_Bang thanh tien  dot 5" xfId="1195"/>
    <cellStyle name="T_NPP Khanh Vinh Thai Nguyen - BC KTTB_CTrinh_TB__20_loc__Milk_Yomilk_CK1_Bang thanh toan dot 4-1chuan in" xfId="1196"/>
    <cellStyle name="T_NPP Khanh Vinh Thai Nguyen - BC KTTB_CTrinh_TB__20_loc__Milk_Yomilk_CK1_Bieu ho tro muc tieu ke hoach 3 nam 2013 -2015 ngay 25 10" xfId="1197"/>
    <cellStyle name="T_NPP Khanh Vinh Thai Nguyen - BC KTTB_CTrinh_TB__20_loc__Milk_Yomilk_CK1_Bieu KH 2013-2015 va 2013 ban chinh" xfId="1198"/>
    <cellStyle name="T_NPP Khanh Vinh Thai Nguyen - BC KTTB_CTrinh_TB__20_loc__Milk_Yomilk_CK1_Bieu KH 3 nam 2013 - 2015 (29 - 11)" xfId="1199"/>
    <cellStyle name="T_NPP Khanh Vinh Thai Nguyen - BC KTTB_CTrinh_TB__20_loc__Milk_Yomilk_CK1_Bieu KH 3 nam 2013 - 2015 va 2013 ngay 6-12" xfId="1200"/>
    <cellStyle name="T_NPP Khanh Vinh Thai Nguyen - BC KTTB_CTrinh_TB__20_loc__Milk_Yomilk_CK1_Thanh toan Co Ngua dot1 theo phu luc so 1421-1" xfId="1201"/>
    <cellStyle name="T_PA duong cao toc(xa Liem Can)" xfId="1202"/>
    <cellStyle name="T_PA duong cao toc(xa Liem Can)_Bieu ho tro muc tieu ke hoach 3 nam 2013 -2015 ngay 25 10" xfId="1203"/>
    <cellStyle name="T_PA duong cao toc(xa Liem Can)_Bieu KH 2013-2015 va 2013 ban chinh" xfId="1204"/>
    <cellStyle name="T_PA duong cao toc(xa Liem Can)_Bieu KH 3 nam 2013 - 2015 (29 - 11)" xfId="1205"/>
    <cellStyle name="T_PA duong cao toc(xa Liem Can)_Bieu KH 3 nam 2013 - 2015 va 2013 ngay 6-12" xfId="1206"/>
    <cellStyle name="T_PL_QD_chinh_trang(1)" xfId="1207"/>
    <cellStyle name="T_QT di chuyen ca phe" xfId="1208"/>
    <cellStyle name="T_QT XL lo 90" xfId="1209"/>
    <cellStyle name="T_QT XL lo 90 2" xfId="2712"/>
    <cellStyle name="T_QT XL lo 90_De xuat ke hoach von nam 2021 (01.11.2020)" xfId="2713"/>
    <cellStyle name="T_QT XL lo 90_De xuat ke hoach von nam 2021 (01.11.2020) CHUAN cuối" xfId="2714"/>
    <cellStyle name="T_QT XL lo 90_dụ kiến kế hoạch vốn năm 2022" xfId="2715"/>
    <cellStyle name="T_QT XL lo 90_dụ kiến kế hoạch vốn năm 2022 (30.11.2021)" xfId="2716"/>
    <cellStyle name="T_QT XL lo 90_dụ kiến kế hoạch vốn năm 2022 (30.11.2021)chuan" xfId="2717"/>
    <cellStyle name="T_QT XL lo 90_ke hoach von nam 2021" xfId="2718"/>
    <cellStyle name="T_QT XL lo 90_kem theo cong van giao chu dau tu" xfId="2719"/>
    <cellStyle name="T_quyet toan cau" xfId="1210"/>
    <cellStyle name="T_quyet toan cau 2" xfId="2720"/>
    <cellStyle name="T_quyet toan cau_De xuat ke hoach von nam 2021 (01.11.2020)" xfId="2721"/>
    <cellStyle name="T_quyet toan cau_De xuat ke hoach von nam 2021 (01.11.2020) CHUAN cuối" xfId="2722"/>
    <cellStyle name="T_quyet toan cau_dụ kiến kế hoạch vốn năm 2022" xfId="2723"/>
    <cellStyle name="T_quyet toan cau_dụ kiến kế hoạch vốn năm 2022 (30.11.2021)" xfId="2724"/>
    <cellStyle name="T_quyet toan cau_dụ kiến kế hoạch vốn năm 2022 (30.11.2021)chuan" xfId="2725"/>
    <cellStyle name="T_quyet toan cau_ke hoach von nam 2021" xfId="2726"/>
    <cellStyle name="T_quyet toan cau_kem theo cong van giao chu dau tu" xfId="2727"/>
    <cellStyle name="T_Sheet1" xfId="1211"/>
    <cellStyle name="T_Sheet1 2" xfId="2728"/>
    <cellStyle name="T_Sheet1_Bang thanh tien  dot 5" xfId="1212"/>
    <cellStyle name="T_Sheet1_Bang thanh tien  dot 5 2" xfId="2729"/>
    <cellStyle name="T_Sheet1_Bang thanh tien  dot 5_Bieu ho tro muc tieu ke hoach 3 nam 2013 -2015 ngay 25 10" xfId="1213"/>
    <cellStyle name="T_Sheet1_Bang thanh tien  dot 5_Bieu ho tro muc tieu ke hoach 3 nam 2013 -2015 ngay 25 10 2" xfId="2730"/>
    <cellStyle name="T_Sheet1_Bang thanh tien  dot 5_Bieu ho tro muc tieu ke hoach 3 nam 2013 -2015 ngay 25 10_De xuat ke hoach von nam 2021 (01.11.2020)" xfId="2731"/>
    <cellStyle name="T_Sheet1_Bang thanh tien  dot 5_Bieu ho tro muc tieu ke hoach 3 nam 2013 -2015 ngay 25 10_De xuat ke hoach von nam 2021 (01.11.2020) CHUAN cuối" xfId="2732"/>
    <cellStyle name="T_Sheet1_Bang thanh tien  dot 5_Bieu ho tro muc tieu ke hoach 3 nam 2013 -2015 ngay 25 10_dụ kiến kế hoạch vốn năm 2022" xfId="2733"/>
    <cellStyle name="T_Sheet1_Bang thanh tien  dot 5_Bieu ho tro muc tieu ke hoach 3 nam 2013 -2015 ngay 25 10_dụ kiến kế hoạch vốn năm 2022 (30.11.2021)" xfId="2734"/>
    <cellStyle name="T_Sheet1_Bang thanh tien  dot 5_Bieu ho tro muc tieu ke hoach 3 nam 2013 -2015 ngay 25 10_dụ kiến kế hoạch vốn năm 2022 (30.11.2021)chuan" xfId="2735"/>
    <cellStyle name="T_Sheet1_Bang thanh tien  dot 5_Bieu ho tro muc tieu ke hoach 3 nam 2013 -2015 ngay 25 10_ke hoach von nam 2021" xfId="2736"/>
    <cellStyle name="T_Sheet1_Bang thanh tien  dot 5_Bieu ho tro muc tieu ke hoach 3 nam 2013 -2015 ngay 25 10_kem theo cong van giao chu dau tu" xfId="2737"/>
    <cellStyle name="T_Sheet1_Bang thanh tien  dot 5_Bieu KH 2013-2015 va 2013 ban chinh" xfId="1214"/>
    <cellStyle name="T_Sheet1_Bang thanh tien  dot 5_Bieu KH 2013-2015 va 2013 ban chinh 2" xfId="2738"/>
    <cellStyle name="T_Sheet1_Bang thanh tien  dot 5_Bieu KH 2013-2015 va 2013 ban chinh_De xuat ke hoach von nam 2021 (01.11.2020)" xfId="2739"/>
    <cellStyle name="T_Sheet1_Bang thanh tien  dot 5_Bieu KH 2013-2015 va 2013 ban chinh_De xuat ke hoach von nam 2021 (01.11.2020) CHUAN cuối" xfId="2740"/>
    <cellStyle name="T_Sheet1_Bang thanh tien  dot 5_Bieu KH 2013-2015 va 2013 ban chinh_dụ kiến kế hoạch vốn năm 2022" xfId="2741"/>
    <cellStyle name="T_Sheet1_Bang thanh tien  dot 5_Bieu KH 2013-2015 va 2013 ban chinh_dụ kiến kế hoạch vốn năm 2022 (30.11.2021)" xfId="2742"/>
    <cellStyle name="T_Sheet1_Bang thanh tien  dot 5_Bieu KH 2013-2015 va 2013 ban chinh_dụ kiến kế hoạch vốn năm 2022 (30.11.2021)chuan" xfId="2743"/>
    <cellStyle name="T_Sheet1_Bang thanh tien  dot 5_Bieu KH 2013-2015 va 2013 ban chinh_ke hoach von nam 2021" xfId="2744"/>
    <cellStyle name="T_Sheet1_Bang thanh tien  dot 5_Bieu KH 2013-2015 va 2013 ban chinh_kem theo cong van giao chu dau tu" xfId="2745"/>
    <cellStyle name="T_Sheet1_Bang thanh tien  dot 5_Bieu KH 3 nam 2013 - 2015 (29 - 11)" xfId="1215"/>
    <cellStyle name="T_Sheet1_Bang thanh tien  dot 5_Bieu KH 3 nam 2013 - 2015 (29 - 11) 2" xfId="2746"/>
    <cellStyle name="T_Sheet1_Bang thanh tien  dot 5_Bieu KH 3 nam 2013 - 2015 (29 - 11)_De xuat ke hoach von nam 2021 (01.11.2020)" xfId="2747"/>
    <cellStyle name="T_Sheet1_Bang thanh tien  dot 5_Bieu KH 3 nam 2013 - 2015 (29 - 11)_De xuat ke hoach von nam 2021 (01.11.2020) CHUAN cuối" xfId="2748"/>
    <cellStyle name="T_Sheet1_Bang thanh tien  dot 5_Bieu KH 3 nam 2013 - 2015 (29 - 11)_dụ kiến kế hoạch vốn năm 2022" xfId="2749"/>
    <cellStyle name="T_Sheet1_Bang thanh tien  dot 5_Bieu KH 3 nam 2013 - 2015 (29 - 11)_dụ kiến kế hoạch vốn năm 2022 (30.11.2021)" xfId="2750"/>
    <cellStyle name="T_Sheet1_Bang thanh tien  dot 5_Bieu KH 3 nam 2013 - 2015 (29 - 11)_dụ kiến kế hoạch vốn năm 2022 (30.11.2021)chuan" xfId="2751"/>
    <cellStyle name="T_Sheet1_Bang thanh tien  dot 5_Bieu KH 3 nam 2013 - 2015 (29 - 11)_ke hoach von nam 2021" xfId="2752"/>
    <cellStyle name="T_Sheet1_Bang thanh tien  dot 5_Bieu KH 3 nam 2013 - 2015 (29 - 11)_kem theo cong van giao chu dau tu" xfId="2753"/>
    <cellStyle name="T_Sheet1_Bang thanh tien  dot 5_Bieu KH 3 nam 2013 - 2015 va 2013 ngay 6-12" xfId="1216"/>
    <cellStyle name="T_Sheet1_Bang thanh tien  dot 5_Bieu KH 3 nam 2013 - 2015 va 2013 ngay 6-12 2" xfId="2754"/>
    <cellStyle name="T_Sheet1_Bang thanh tien  dot 5_Bieu KH 3 nam 2013 - 2015 va 2013 ngay 6-12_De xuat ke hoach von nam 2021 (01.11.2020)" xfId="2755"/>
    <cellStyle name="T_Sheet1_Bang thanh tien  dot 5_Bieu KH 3 nam 2013 - 2015 va 2013 ngay 6-12_De xuat ke hoach von nam 2021 (01.11.2020) CHUAN cuối" xfId="2756"/>
    <cellStyle name="T_Sheet1_Bang thanh tien  dot 5_Bieu KH 3 nam 2013 - 2015 va 2013 ngay 6-12_dụ kiến kế hoạch vốn năm 2022" xfId="2757"/>
    <cellStyle name="T_Sheet1_Bang thanh tien  dot 5_Bieu KH 3 nam 2013 - 2015 va 2013 ngay 6-12_dụ kiến kế hoạch vốn năm 2022 (30.11.2021)" xfId="2758"/>
    <cellStyle name="T_Sheet1_Bang thanh tien  dot 5_Bieu KH 3 nam 2013 - 2015 va 2013 ngay 6-12_dụ kiến kế hoạch vốn năm 2022 (30.11.2021)chuan" xfId="2759"/>
    <cellStyle name="T_Sheet1_Bang thanh tien  dot 5_Bieu KH 3 nam 2013 - 2015 va 2013 ngay 6-12_ke hoach von nam 2021" xfId="2760"/>
    <cellStyle name="T_Sheet1_Bang thanh tien  dot 5_Bieu KH 3 nam 2013 - 2015 va 2013 ngay 6-12_kem theo cong van giao chu dau tu" xfId="2761"/>
    <cellStyle name="T_Sheet1_Bang thanh tien  dot 5_De xuat ke hoach von nam 2021 (01.11.2020)" xfId="2762"/>
    <cellStyle name="T_Sheet1_Bang thanh tien  dot 5_De xuat ke hoach von nam 2021 (01.11.2020) CHUAN cuối" xfId="2763"/>
    <cellStyle name="T_Sheet1_Bang thanh tien  dot 5_dụ kiến kế hoạch vốn năm 2022" xfId="2764"/>
    <cellStyle name="T_Sheet1_Bang thanh tien  dot 5_dụ kiến kế hoạch vốn năm 2022 (30.11.2021)" xfId="2765"/>
    <cellStyle name="T_Sheet1_Bang thanh tien  dot 5_dụ kiến kế hoạch vốn năm 2022 (30.11.2021)chuan" xfId="2766"/>
    <cellStyle name="T_Sheet1_Bang thanh tien  dot 5_ke hoach von nam 2021" xfId="2767"/>
    <cellStyle name="T_Sheet1_Bang thanh tien  dot 5_kem theo cong van giao chu dau tu" xfId="2768"/>
    <cellStyle name="T_Sheet1_Bang thanh toan dot 4-1chuan in" xfId="1217"/>
    <cellStyle name="T_Sheet1_Bang thanh toan dot 4-1chuan in 2" xfId="2769"/>
    <cellStyle name="T_Sheet1_Bang thanh toan dot 4-1chuan in_Bieu ho tro muc tieu ke hoach 3 nam 2013 -2015 ngay 25 10" xfId="1218"/>
    <cellStyle name="T_Sheet1_Bang thanh toan dot 4-1chuan in_Bieu ho tro muc tieu ke hoach 3 nam 2013 -2015 ngay 25 10 2" xfId="2770"/>
    <cellStyle name="T_Sheet1_Bang thanh toan dot 4-1chuan in_Bieu ho tro muc tieu ke hoach 3 nam 2013 -2015 ngay 25 10_De xuat ke hoach von nam 2021 (01.11.2020)" xfId="2771"/>
    <cellStyle name="T_Sheet1_Bang thanh toan dot 4-1chuan in_Bieu ho tro muc tieu ke hoach 3 nam 2013 -2015 ngay 25 10_De xuat ke hoach von nam 2021 (01.11.2020) CHUAN cuối" xfId="2772"/>
    <cellStyle name="T_Sheet1_Bang thanh toan dot 4-1chuan in_Bieu ho tro muc tieu ke hoach 3 nam 2013 -2015 ngay 25 10_dụ kiến kế hoạch vốn năm 2022" xfId="2773"/>
    <cellStyle name="T_Sheet1_Bang thanh toan dot 4-1chuan in_Bieu ho tro muc tieu ke hoach 3 nam 2013 -2015 ngay 25 10_dụ kiến kế hoạch vốn năm 2022 (30.11.2021)" xfId="2774"/>
    <cellStyle name="T_Sheet1_Bang thanh toan dot 4-1chuan in_Bieu ho tro muc tieu ke hoach 3 nam 2013 -2015 ngay 25 10_dụ kiến kế hoạch vốn năm 2022 (30.11.2021)chuan" xfId="2775"/>
    <cellStyle name="T_Sheet1_Bang thanh toan dot 4-1chuan in_Bieu ho tro muc tieu ke hoach 3 nam 2013 -2015 ngay 25 10_ke hoach von nam 2021" xfId="2776"/>
    <cellStyle name="T_Sheet1_Bang thanh toan dot 4-1chuan in_Bieu ho tro muc tieu ke hoach 3 nam 2013 -2015 ngay 25 10_kem theo cong van giao chu dau tu" xfId="2777"/>
    <cellStyle name="T_Sheet1_Bang thanh toan dot 4-1chuan in_Bieu KH 2013-2015 va 2013 ban chinh" xfId="1219"/>
    <cellStyle name="T_Sheet1_Bang thanh toan dot 4-1chuan in_Bieu KH 2013-2015 va 2013 ban chinh 2" xfId="2778"/>
    <cellStyle name="T_Sheet1_Bang thanh toan dot 4-1chuan in_Bieu KH 2013-2015 va 2013 ban chinh_De xuat ke hoach von nam 2021 (01.11.2020)" xfId="2779"/>
    <cellStyle name="T_Sheet1_Bang thanh toan dot 4-1chuan in_Bieu KH 2013-2015 va 2013 ban chinh_De xuat ke hoach von nam 2021 (01.11.2020) CHUAN cuối" xfId="2780"/>
    <cellStyle name="T_Sheet1_Bang thanh toan dot 4-1chuan in_Bieu KH 2013-2015 va 2013 ban chinh_dụ kiến kế hoạch vốn năm 2022" xfId="2781"/>
    <cellStyle name="T_Sheet1_Bang thanh toan dot 4-1chuan in_Bieu KH 2013-2015 va 2013 ban chinh_dụ kiến kế hoạch vốn năm 2022 (30.11.2021)" xfId="2782"/>
    <cellStyle name="T_Sheet1_Bang thanh toan dot 4-1chuan in_Bieu KH 2013-2015 va 2013 ban chinh_dụ kiến kế hoạch vốn năm 2022 (30.11.2021)chuan" xfId="2783"/>
    <cellStyle name="T_Sheet1_Bang thanh toan dot 4-1chuan in_Bieu KH 2013-2015 va 2013 ban chinh_ke hoach von nam 2021" xfId="2784"/>
    <cellStyle name="T_Sheet1_Bang thanh toan dot 4-1chuan in_Bieu KH 2013-2015 va 2013 ban chinh_kem theo cong van giao chu dau tu" xfId="2785"/>
    <cellStyle name="T_Sheet1_Bang thanh toan dot 4-1chuan in_Bieu KH 3 nam 2013 - 2015 (29 - 11)" xfId="1220"/>
    <cellStyle name="T_Sheet1_Bang thanh toan dot 4-1chuan in_Bieu KH 3 nam 2013 - 2015 (29 - 11) 2" xfId="2786"/>
    <cellStyle name="T_Sheet1_Bang thanh toan dot 4-1chuan in_Bieu KH 3 nam 2013 - 2015 (29 - 11)_De xuat ke hoach von nam 2021 (01.11.2020)" xfId="2787"/>
    <cellStyle name="T_Sheet1_Bang thanh toan dot 4-1chuan in_Bieu KH 3 nam 2013 - 2015 (29 - 11)_De xuat ke hoach von nam 2021 (01.11.2020) CHUAN cuối" xfId="2788"/>
    <cellStyle name="T_Sheet1_Bang thanh toan dot 4-1chuan in_Bieu KH 3 nam 2013 - 2015 (29 - 11)_dụ kiến kế hoạch vốn năm 2022" xfId="2789"/>
    <cellStyle name="T_Sheet1_Bang thanh toan dot 4-1chuan in_Bieu KH 3 nam 2013 - 2015 (29 - 11)_dụ kiến kế hoạch vốn năm 2022 (30.11.2021)" xfId="2790"/>
    <cellStyle name="T_Sheet1_Bang thanh toan dot 4-1chuan in_Bieu KH 3 nam 2013 - 2015 (29 - 11)_dụ kiến kế hoạch vốn năm 2022 (30.11.2021)chuan" xfId="2791"/>
    <cellStyle name="T_Sheet1_Bang thanh toan dot 4-1chuan in_Bieu KH 3 nam 2013 - 2015 (29 - 11)_ke hoach von nam 2021" xfId="2792"/>
    <cellStyle name="T_Sheet1_Bang thanh toan dot 4-1chuan in_Bieu KH 3 nam 2013 - 2015 (29 - 11)_kem theo cong van giao chu dau tu" xfId="2793"/>
    <cellStyle name="T_Sheet1_Bang thanh toan dot 4-1chuan in_Bieu KH 3 nam 2013 - 2015 va 2013 ngay 6-12" xfId="1221"/>
    <cellStyle name="T_Sheet1_Bang thanh toan dot 4-1chuan in_Bieu KH 3 nam 2013 - 2015 va 2013 ngay 6-12 2" xfId="2794"/>
    <cellStyle name="T_Sheet1_Bang thanh toan dot 4-1chuan in_Bieu KH 3 nam 2013 - 2015 va 2013 ngay 6-12_De xuat ke hoach von nam 2021 (01.11.2020)" xfId="2795"/>
    <cellStyle name="T_Sheet1_Bang thanh toan dot 4-1chuan in_Bieu KH 3 nam 2013 - 2015 va 2013 ngay 6-12_De xuat ke hoach von nam 2021 (01.11.2020) CHUAN cuối" xfId="2796"/>
    <cellStyle name="T_Sheet1_Bang thanh toan dot 4-1chuan in_Bieu KH 3 nam 2013 - 2015 va 2013 ngay 6-12_dụ kiến kế hoạch vốn năm 2022" xfId="2797"/>
    <cellStyle name="T_Sheet1_Bang thanh toan dot 4-1chuan in_Bieu KH 3 nam 2013 - 2015 va 2013 ngay 6-12_dụ kiến kế hoạch vốn năm 2022 (30.11.2021)" xfId="2798"/>
    <cellStyle name="T_Sheet1_Bang thanh toan dot 4-1chuan in_Bieu KH 3 nam 2013 - 2015 va 2013 ngay 6-12_dụ kiến kế hoạch vốn năm 2022 (30.11.2021)chuan" xfId="2799"/>
    <cellStyle name="T_Sheet1_Bang thanh toan dot 4-1chuan in_Bieu KH 3 nam 2013 - 2015 va 2013 ngay 6-12_ke hoach von nam 2021" xfId="2800"/>
    <cellStyle name="T_Sheet1_Bang thanh toan dot 4-1chuan in_Bieu KH 3 nam 2013 - 2015 va 2013 ngay 6-12_kem theo cong van giao chu dau tu" xfId="2801"/>
    <cellStyle name="T_Sheet1_Bang thanh toan dot 4-1chuan in_De xuat ke hoach von nam 2021 (01.11.2020)" xfId="2802"/>
    <cellStyle name="T_Sheet1_Bang thanh toan dot 4-1chuan in_De xuat ke hoach von nam 2021 (01.11.2020) CHUAN cuối" xfId="2803"/>
    <cellStyle name="T_Sheet1_Bang thanh toan dot 4-1chuan in_dụ kiến kế hoạch vốn năm 2022" xfId="2804"/>
    <cellStyle name="T_Sheet1_Bang thanh toan dot 4-1chuan in_dụ kiến kế hoạch vốn năm 2022 (30.11.2021)" xfId="2805"/>
    <cellStyle name="T_Sheet1_Bang thanh toan dot 4-1chuan in_dụ kiến kế hoạch vốn năm 2022 (30.11.2021)chuan" xfId="2806"/>
    <cellStyle name="T_Sheet1_Bang thanh toan dot 4-1chuan in_ke hoach von nam 2021" xfId="2807"/>
    <cellStyle name="T_Sheet1_Bang thanh toan dot 4-1chuan in_kem theo cong van giao chu dau tu" xfId="2808"/>
    <cellStyle name="T_Sheet1_De xuat ke hoach von nam 2021 (01.11.2020)" xfId="2809"/>
    <cellStyle name="T_Sheet1_De xuat ke hoach von nam 2021 (01.11.2020) CHUAN cuối" xfId="2810"/>
    <cellStyle name="T_Sheet1_dụ kiến kế hoạch vốn năm 2022" xfId="2811"/>
    <cellStyle name="T_Sheet1_dụ kiến kế hoạch vốn năm 2022 (30.11.2021)" xfId="2812"/>
    <cellStyle name="T_Sheet1_dụ kiến kế hoạch vốn năm 2022 (30.11.2021)chuan" xfId="2813"/>
    <cellStyle name="T_Sheet1_ke hoach von nam 2021" xfId="2814"/>
    <cellStyle name="T_Sheet1_kem theo cong van giao chu dau tu" xfId="2815"/>
    <cellStyle name="T_Sheet1_Thanh toan Co Ngua dot1 theo phu luc so 1421-1" xfId="1222"/>
    <cellStyle name="T_Sheet1_Thanh toan Co Ngua dot1 theo phu luc so 1421-1 2" xfId="2816"/>
    <cellStyle name="T_Sheet1_Thanh toan Co Ngua dot1 theo phu luc so 1421-1_Bieu ho tro muc tieu ke hoach 3 nam 2013 -2015 ngay 25 10" xfId="1223"/>
    <cellStyle name="T_Sheet1_Thanh toan Co Ngua dot1 theo phu luc so 1421-1_Bieu ho tro muc tieu ke hoach 3 nam 2013 -2015 ngay 25 10 2" xfId="2817"/>
    <cellStyle name="T_Sheet1_Thanh toan Co Ngua dot1 theo phu luc so 1421-1_Bieu ho tro muc tieu ke hoach 3 nam 2013 -2015 ngay 25 10_De xuat ke hoach von nam 2021 (01.11.2020)" xfId="2818"/>
    <cellStyle name="T_Sheet1_Thanh toan Co Ngua dot1 theo phu luc so 1421-1_Bieu ho tro muc tieu ke hoach 3 nam 2013 -2015 ngay 25 10_De xuat ke hoach von nam 2021 (01.11.2020) CHUAN cuối" xfId="2819"/>
    <cellStyle name="T_Sheet1_Thanh toan Co Ngua dot1 theo phu luc so 1421-1_Bieu ho tro muc tieu ke hoach 3 nam 2013 -2015 ngay 25 10_dụ kiến kế hoạch vốn năm 2022" xfId="2820"/>
    <cellStyle name="T_Sheet1_Thanh toan Co Ngua dot1 theo phu luc so 1421-1_Bieu ho tro muc tieu ke hoach 3 nam 2013 -2015 ngay 25 10_dụ kiến kế hoạch vốn năm 2022 (30.11.2021)" xfId="2821"/>
    <cellStyle name="T_Sheet1_Thanh toan Co Ngua dot1 theo phu luc so 1421-1_Bieu ho tro muc tieu ke hoach 3 nam 2013 -2015 ngay 25 10_dụ kiến kế hoạch vốn năm 2022 (30.11.2021)chuan" xfId="2822"/>
    <cellStyle name="T_Sheet1_Thanh toan Co Ngua dot1 theo phu luc so 1421-1_Bieu ho tro muc tieu ke hoach 3 nam 2013 -2015 ngay 25 10_ke hoach von nam 2021" xfId="2823"/>
    <cellStyle name="T_Sheet1_Thanh toan Co Ngua dot1 theo phu luc so 1421-1_Bieu ho tro muc tieu ke hoach 3 nam 2013 -2015 ngay 25 10_kem theo cong van giao chu dau tu" xfId="2824"/>
    <cellStyle name="T_Sheet1_Thanh toan Co Ngua dot1 theo phu luc so 1421-1_Bieu KH 2013-2015 va 2013 ban chinh" xfId="1224"/>
    <cellStyle name="T_Sheet1_Thanh toan Co Ngua dot1 theo phu luc so 1421-1_Bieu KH 2013-2015 va 2013 ban chinh 2" xfId="2825"/>
    <cellStyle name="T_Sheet1_Thanh toan Co Ngua dot1 theo phu luc so 1421-1_Bieu KH 2013-2015 va 2013 ban chinh_De xuat ke hoach von nam 2021 (01.11.2020)" xfId="2826"/>
    <cellStyle name="T_Sheet1_Thanh toan Co Ngua dot1 theo phu luc so 1421-1_Bieu KH 2013-2015 va 2013 ban chinh_De xuat ke hoach von nam 2021 (01.11.2020) CHUAN cuối" xfId="2827"/>
    <cellStyle name="T_Sheet1_Thanh toan Co Ngua dot1 theo phu luc so 1421-1_Bieu KH 2013-2015 va 2013 ban chinh_dụ kiến kế hoạch vốn năm 2022" xfId="2828"/>
    <cellStyle name="T_Sheet1_Thanh toan Co Ngua dot1 theo phu luc so 1421-1_Bieu KH 2013-2015 va 2013 ban chinh_dụ kiến kế hoạch vốn năm 2022 (30.11.2021)" xfId="2829"/>
    <cellStyle name="T_Sheet1_Thanh toan Co Ngua dot1 theo phu luc so 1421-1_Bieu KH 2013-2015 va 2013 ban chinh_dụ kiến kế hoạch vốn năm 2022 (30.11.2021)chuan" xfId="2830"/>
    <cellStyle name="T_Sheet1_Thanh toan Co Ngua dot1 theo phu luc so 1421-1_Bieu KH 2013-2015 va 2013 ban chinh_ke hoach von nam 2021" xfId="2831"/>
    <cellStyle name="T_Sheet1_Thanh toan Co Ngua dot1 theo phu luc so 1421-1_Bieu KH 2013-2015 va 2013 ban chinh_kem theo cong van giao chu dau tu" xfId="2832"/>
    <cellStyle name="T_Sheet1_Thanh toan Co Ngua dot1 theo phu luc so 1421-1_Bieu KH 3 nam 2013 - 2015 (29 - 11)" xfId="1225"/>
    <cellStyle name="T_Sheet1_Thanh toan Co Ngua dot1 theo phu luc so 1421-1_Bieu KH 3 nam 2013 - 2015 (29 - 11) 2" xfId="2833"/>
    <cellStyle name="T_Sheet1_Thanh toan Co Ngua dot1 theo phu luc so 1421-1_Bieu KH 3 nam 2013 - 2015 (29 - 11)_De xuat ke hoach von nam 2021 (01.11.2020)" xfId="2834"/>
    <cellStyle name="T_Sheet1_Thanh toan Co Ngua dot1 theo phu luc so 1421-1_Bieu KH 3 nam 2013 - 2015 (29 - 11)_De xuat ke hoach von nam 2021 (01.11.2020) CHUAN cuối" xfId="2835"/>
    <cellStyle name="T_Sheet1_Thanh toan Co Ngua dot1 theo phu luc so 1421-1_Bieu KH 3 nam 2013 - 2015 (29 - 11)_dụ kiến kế hoạch vốn năm 2022" xfId="2836"/>
    <cellStyle name="T_Sheet1_Thanh toan Co Ngua dot1 theo phu luc so 1421-1_Bieu KH 3 nam 2013 - 2015 (29 - 11)_dụ kiến kế hoạch vốn năm 2022 (30.11.2021)" xfId="2837"/>
    <cellStyle name="T_Sheet1_Thanh toan Co Ngua dot1 theo phu luc so 1421-1_Bieu KH 3 nam 2013 - 2015 (29 - 11)_dụ kiến kế hoạch vốn năm 2022 (30.11.2021)chuan" xfId="2838"/>
    <cellStyle name="T_Sheet1_Thanh toan Co Ngua dot1 theo phu luc so 1421-1_Bieu KH 3 nam 2013 - 2015 (29 - 11)_ke hoach von nam 2021" xfId="2839"/>
    <cellStyle name="T_Sheet1_Thanh toan Co Ngua dot1 theo phu luc so 1421-1_Bieu KH 3 nam 2013 - 2015 (29 - 11)_kem theo cong van giao chu dau tu" xfId="2840"/>
    <cellStyle name="T_Sheet1_Thanh toan Co Ngua dot1 theo phu luc so 1421-1_Bieu KH 3 nam 2013 - 2015 va 2013 ngay 6-12" xfId="1226"/>
    <cellStyle name="T_Sheet1_Thanh toan Co Ngua dot1 theo phu luc so 1421-1_Bieu KH 3 nam 2013 - 2015 va 2013 ngay 6-12 2" xfId="2841"/>
    <cellStyle name="T_Sheet1_Thanh toan Co Ngua dot1 theo phu luc so 1421-1_Bieu KH 3 nam 2013 - 2015 va 2013 ngay 6-12_De xuat ke hoach von nam 2021 (01.11.2020)" xfId="2842"/>
    <cellStyle name="T_Sheet1_Thanh toan Co Ngua dot1 theo phu luc so 1421-1_Bieu KH 3 nam 2013 - 2015 va 2013 ngay 6-12_De xuat ke hoach von nam 2021 (01.11.2020) CHUAN cuối" xfId="2843"/>
    <cellStyle name="T_Sheet1_Thanh toan Co Ngua dot1 theo phu luc so 1421-1_Bieu KH 3 nam 2013 - 2015 va 2013 ngay 6-12_dụ kiến kế hoạch vốn năm 2022" xfId="2844"/>
    <cellStyle name="T_Sheet1_Thanh toan Co Ngua dot1 theo phu luc so 1421-1_Bieu KH 3 nam 2013 - 2015 va 2013 ngay 6-12_dụ kiến kế hoạch vốn năm 2022 (30.11.2021)" xfId="2845"/>
    <cellStyle name="T_Sheet1_Thanh toan Co Ngua dot1 theo phu luc so 1421-1_Bieu KH 3 nam 2013 - 2015 va 2013 ngay 6-12_dụ kiến kế hoạch vốn năm 2022 (30.11.2021)chuan" xfId="2846"/>
    <cellStyle name="T_Sheet1_Thanh toan Co Ngua dot1 theo phu luc so 1421-1_Bieu KH 3 nam 2013 - 2015 va 2013 ngay 6-12_ke hoach von nam 2021" xfId="2847"/>
    <cellStyle name="T_Sheet1_Thanh toan Co Ngua dot1 theo phu luc so 1421-1_Bieu KH 3 nam 2013 - 2015 va 2013 ngay 6-12_kem theo cong van giao chu dau tu" xfId="2848"/>
    <cellStyle name="T_Sheet1_Thanh toan Co Ngua dot1 theo phu luc so 1421-1_De xuat ke hoach von nam 2021 (01.11.2020)" xfId="2849"/>
    <cellStyle name="T_Sheet1_Thanh toan Co Ngua dot1 theo phu luc so 1421-1_De xuat ke hoach von nam 2021 (01.11.2020) CHUAN cuối" xfId="2850"/>
    <cellStyle name="T_Sheet1_Thanh toan Co Ngua dot1 theo phu luc so 1421-1_dụ kiến kế hoạch vốn năm 2022" xfId="2851"/>
    <cellStyle name="T_Sheet1_Thanh toan Co Ngua dot1 theo phu luc so 1421-1_dụ kiến kế hoạch vốn năm 2022 (30.11.2021)" xfId="2852"/>
    <cellStyle name="T_Sheet1_Thanh toan Co Ngua dot1 theo phu luc so 1421-1_dụ kiến kế hoạch vốn năm 2022 (30.11.2021)chuan" xfId="2853"/>
    <cellStyle name="T_Sheet1_Thanh toan Co Ngua dot1 theo phu luc so 1421-1_ke hoach von nam 2021" xfId="2854"/>
    <cellStyle name="T_Sheet1_Thanh toan Co Ngua dot1 theo phu luc so 1421-1_kem theo cong van giao chu dau tu" xfId="2855"/>
    <cellStyle name="T_SS 2008 (oanh)" xfId="1227"/>
    <cellStyle name="T_SS 2008 (oanh)_Bieu ho tro muc tieu ke hoach 3 nam 2013 -2015 ngay 25 10" xfId="1228"/>
    <cellStyle name="T_SS 2008 (oanh)_Bieu KH 2013-2015 va 2013 ban chinh" xfId="1229"/>
    <cellStyle name="T_SS 2008 (oanh)_Bieu KH 3 nam 2013 - 2015 (29 - 11)" xfId="1230"/>
    <cellStyle name="T_SS 2008 (oanh)_Bieu KH 3 nam 2013 - 2015 va 2013 ngay 6-12" xfId="1231"/>
    <cellStyle name="T_sua chua cham trung bay  mien Bac" xfId="1232"/>
    <cellStyle name="T_sua chua cham trung bay  mien Bac_Bang thanh tien  dot 5" xfId="1233"/>
    <cellStyle name="T_sua chua cham trung bay  mien Bac_Bang thanh toan dot 4-1chuan in" xfId="1234"/>
    <cellStyle name="T_sua chua cham trung bay  mien Bac_Bieu ho tro muc tieu ke hoach 3 nam 2013 -2015 ngay 25 10" xfId="1235"/>
    <cellStyle name="T_sua chua cham trung bay  mien Bac_Bieu KH 2013-2015 va 2013 ban chinh" xfId="1236"/>
    <cellStyle name="T_sua chua cham trung bay  mien Bac_Bieu KH 3 nam 2013 - 2015 (29 - 11)" xfId="1237"/>
    <cellStyle name="T_sua chua cham trung bay  mien Bac_Bieu KH 3 nam 2013 - 2015 va 2013 ngay 6-12" xfId="1238"/>
    <cellStyle name="T_sua chua cham trung bay  mien Bac_Thanh toan Co Ngua dot1 theo phu luc so 1421-1" xfId="1239"/>
    <cellStyle name="T_T.Toan KL-blang" xfId="1240"/>
    <cellStyle name="T_T.Toan KL-blang 2" xfId="2856"/>
    <cellStyle name="T_T.Toan KL-blang_Bieu ho tro muc tieu ke hoach 3 nam 2013 -2015 ngay 25 10" xfId="1241"/>
    <cellStyle name="T_T.Toan KL-blang_Bieu ho tro muc tieu ke hoach 3 nam 2013 -2015 ngay 25 10 2" xfId="2857"/>
    <cellStyle name="T_T.Toan KL-blang_Bieu ho tro muc tieu ke hoach 3 nam 2013 -2015 ngay 25 10_De xuat ke hoach von nam 2021 (01.11.2020)" xfId="2858"/>
    <cellStyle name="T_T.Toan KL-blang_Bieu ho tro muc tieu ke hoach 3 nam 2013 -2015 ngay 25 10_De xuat ke hoach von nam 2021 (01.11.2020) CHUAN cuối" xfId="2859"/>
    <cellStyle name="T_T.Toan KL-blang_Bieu ho tro muc tieu ke hoach 3 nam 2013 -2015 ngay 25 10_dụ kiến kế hoạch vốn năm 2022" xfId="2860"/>
    <cellStyle name="T_T.Toan KL-blang_Bieu ho tro muc tieu ke hoach 3 nam 2013 -2015 ngay 25 10_dụ kiến kế hoạch vốn năm 2022 (30.11.2021)" xfId="2861"/>
    <cellStyle name="T_T.Toan KL-blang_Bieu ho tro muc tieu ke hoach 3 nam 2013 -2015 ngay 25 10_dụ kiến kế hoạch vốn năm 2022 (30.11.2021)chuan" xfId="2862"/>
    <cellStyle name="T_T.Toan KL-blang_Bieu ho tro muc tieu ke hoach 3 nam 2013 -2015 ngay 25 10_ke hoach von nam 2021" xfId="2863"/>
    <cellStyle name="T_T.Toan KL-blang_Bieu ho tro muc tieu ke hoach 3 nam 2013 -2015 ngay 25 10_kem theo cong van giao chu dau tu" xfId="2864"/>
    <cellStyle name="T_T.Toan KL-blang_Bieu KH 2013-2015 va 2013 ban chinh" xfId="1242"/>
    <cellStyle name="T_T.Toan KL-blang_Bieu KH 2013-2015 va 2013 ban chinh 2" xfId="2865"/>
    <cellStyle name="T_T.Toan KL-blang_Bieu KH 2013-2015 va 2013 ban chinh_De xuat ke hoach von nam 2021 (01.11.2020)" xfId="2866"/>
    <cellStyle name="T_T.Toan KL-blang_Bieu KH 2013-2015 va 2013 ban chinh_De xuat ke hoach von nam 2021 (01.11.2020) CHUAN cuối" xfId="2867"/>
    <cellStyle name="T_T.Toan KL-blang_Bieu KH 2013-2015 va 2013 ban chinh_dụ kiến kế hoạch vốn năm 2022" xfId="2868"/>
    <cellStyle name="T_T.Toan KL-blang_Bieu KH 2013-2015 va 2013 ban chinh_dụ kiến kế hoạch vốn năm 2022 (30.11.2021)" xfId="2869"/>
    <cellStyle name="T_T.Toan KL-blang_Bieu KH 2013-2015 va 2013 ban chinh_dụ kiến kế hoạch vốn năm 2022 (30.11.2021)chuan" xfId="2870"/>
    <cellStyle name="T_T.Toan KL-blang_Bieu KH 2013-2015 va 2013 ban chinh_ke hoach von nam 2021" xfId="2871"/>
    <cellStyle name="T_T.Toan KL-blang_Bieu KH 2013-2015 va 2013 ban chinh_kem theo cong van giao chu dau tu" xfId="2872"/>
    <cellStyle name="T_T.Toan KL-blang_Bieu KH 3 nam 2013 - 2015 (29 - 11)" xfId="1243"/>
    <cellStyle name="T_T.Toan KL-blang_Bieu KH 3 nam 2013 - 2015 (29 - 11) 2" xfId="2873"/>
    <cellStyle name="T_T.Toan KL-blang_Bieu KH 3 nam 2013 - 2015 (29 - 11)_De xuat ke hoach von nam 2021 (01.11.2020)" xfId="2874"/>
    <cellStyle name="T_T.Toan KL-blang_Bieu KH 3 nam 2013 - 2015 (29 - 11)_De xuat ke hoach von nam 2021 (01.11.2020) CHUAN cuối" xfId="2875"/>
    <cellStyle name="T_T.Toan KL-blang_Bieu KH 3 nam 2013 - 2015 (29 - 11)_dụ kiến kế hoạch vốn năm 2022" xfId="2876"/>
    <cellStyle name="T_T.Toan KL-blang_Bieu KH 3 nam 2013 - 2015 (29 - 11)_dụ kiến kế hoạch vốn năm 2022 (30.11.2021)" xfId="2877"/>
    <cellStyle name="T_T.Toan KL-blang_Bieu KH 3 nam 2013 - 2015 (29 - 11)_dụ kiến kế hoạch vốn năm 2022 (30.11.2021)chuan" xfId="2878"/>
    <cellStyle name="T_T.Toan KL-blang_Bieu KH 3 nam 2013 - 2015 (29 - 11)_ke hoach von nam 2021" xfId="2879"/>
    <cellStyle name="T_T.Toan KL-blang_Bieu KH 3 nam 2013 - 2015 (29 - 11)_kem theo cong van giao chu dau tu" xfId="2880"/>
    <cellStyle name="T_T.Toan KL-blang_Bieu KH 3 nam 2013 - 2015 va 2013 ngay 6-12" xfId="1244"/>
    <cellStyle name="T_T.Toan KL-blang_Bieu KH 3 nam 2013 - 2015 va 2013 ngay 6-12 2" xfId="2881"/>
    <cellStyle name="T_T.Toan KL-blang_Bieu KH 3 nam 2013 - 2015 va 2013 ngay 6-12_De xuat ke hoach von nam 2021 (01.11.2020)" xfId="2882"/>
    <cellStyle name="T_T.Toan KL-blang_Bieu KH 3 nam 2013 - 2015 va 2013 ngay 6-12_De xuat ke hoach von nam 2021 (01.11.2020) CHUAN cuối" xfId="2883"/>
    <cellStyle name="T_T.Toan KL-blang_Bieu KH 3 nam 2013 - 2015 va 2013 ngay 6-12_dụ kiến kế hoạch vốn năm 2022" xfId="2884"/>
    <cellStyle name="T_T.Toan KL-blang_Bieu KH 3 nam 2013 - 2015 va 2013 ngay 6-12_dụ kiến kế hoạch vốn năm 2022 (30.11.2021)" xfId="2885"/>
    <cellStyle name="T_T.Toan KL-blang_Bieu KH 3 nam 2013 - 2015 va 2013 ngay 6-12_dụ kiến kế hoạch vốn năm 2022 (30.11.2021)chuan" xfId="2886"/>
    <cellStyle name="T_T.Toan KL-blang_Bieu KH 3 nam 2013 - 2015 va 2013 ngay 6-12_ke hoach von nam 2021" xfId="2887"/>
    <cellStyle name="T_T.Toan KL-blang_Bieu KH 3 nam 2013 - 2015 va 2013 ngay 6-12_kem theo cong van giao chu dau tu" xfId="2888"/>
    <cellStyle name="T_T.Toan KL-blang_De xuat ke hoach von nam 2021 (01.11.2020)" xfId="2889"/>
    <cellStyle name="T_T.Toan KL-blang_De xuat ke hoach von nam 2021 (01.11.2020) CHUAN cuối" xfId="2890"/>
    <cellStyle name="T_T.Toan KL-blang_dụ kiến kế hoạch vốn năm 2022" xfId="2891"/>
    <cellStyle name="T_T.Toan KL-blang_dụ kiến kế hoạch vốn năm 2022 (30.11.2021)" xfId="2892"/>
    <cellStyle name="T_T.Toan KL-blang_dụ kiến kế hoạch vốn năm 2022 (30.11.2021)chuan" xfId="2893"/>
    <cellStyle name="T_T.Toan KL-blang_ke hoach von nam 2021" xfId="2894"/>
    <cellStyle name="T_T.Toan KL-blang_kem theo cong van giao chu dau tu" xfId="2895"/>
    <cellStyle name="T_Tham Du toan." xfId="1245"/>
    <cellStyle name="T_Tham Du toan._Bieu ho tro muc tieu ke hoach 3 nam 2013 -2015 ngay 25 10" xfId="1246"/>
    <cellStyle name="T_Tham Du toan._Bieu KH 2013-2015 va 2013 ban chinh" xfId="1247"/>
    <cellStyle name="T_Tham Du toan._Bieu KH 3 nam 2013 - 2015 (29 - 11)" xfId="1248"/>
    <cellStyle name="T_Tham Du toan._Bieu KH 3 nam 2013 - 2015 va 2013 ngay 6-12" xfId="1249"/>
    <cellStyle name="T_Thiet bi" xfId="1250"/>
    <cellStyle name="T_Thiet bi 2" xfId="2904"/>
    <cellStyle name="T_Thiet bi_De xuat ke hoach von nam 2021 (01.11.2020)" xfId="2905"/>
    <cellStyle name="T_Thiet bi_De xuat ke hoach von nam 2021 (01.11.2020) CHUAN cuối" xfId="2906"/>
    <cellStyle name="T_Thiet bi_dụ kiến kế hoạch vốn năm 2022" xfId="2907"/>
    <cellStyle name="T_Thiet bi_dụ kiến kế hoạch vốn năm 2022 (30.11.2021)" xfId="2908"/>
    <cellStyle name="T_Thiet bi_dụ kiến kế hoạch vốn năm 2022 (30.11.2021)chuan" xfId="2909"/>
    <cellStyle name="T_Thiet bi_ke hoach von nam 2021" xfId="2910"/>
    <cellStyle name="T_Thiet bi_kem theo cong van giao chu dau tu" xfId="2911"/>
    <cellStyle name="T_THKLTL702" xfId="1251"/>
    <cellStyle name="T_THKLTL702 2" xfId="2912"/>
    <cellStyle name="T_THKLTL702_De xuat ke hoach von nam 2021 (01.11.2020)" xfId="2913"/>
    <cellStyle name="T_THKLTL702_De xuat ke hoach von nam 2021 (01.11.2020) CHUAN cuối" xfId="2914"/>
    <cellStyle name="T_THKLTL702_dụ kiến kế hoạch vốn năm 2022" xfId="2915"/>
    <cellStyle name="T_THKLTL702_dụ kiến kế hoạch vốn năm 2022 (30.11.2021)" xfId="2916"/>
    <cellStyle name="T_THKLTL702_dụ kiến kế hoạch vốn năm 2022 (30.11.2021)chuan" xfId="2917"/>
    <cellStyle name="T_THKLTL702_ke hoach von nam 2021" xfId="2918"/>
    <cellStyle name="T_THKLTL702_kem theo cong van giao chu dau tu" xfId="2919"/>
    <cellStyle name="T_Thong ke" xfId="1252"/>
    <cellStyle name="T_Thong ke - Liem Tiet (sua)  Kien" xfId="1253"/>
    <cellStyle name="T_Thong ke - Liem Tiet (sua)  Kien 2" xfId="2920"/>
    <cellStyle name="T_Thong ke - Liem Tiet (sua)  Kien_De xuat ke hoach von nam 2021 (01.11.2020)" xfId="2921"/>
    <cellStyle name="T_Thong ke - Liem Tiet (sua)  Kien_De xuat ke hoach von nam 2021 (01.11.2020) CHUAN cuối" xfId="2922"/>
    <cellStyle name="T_Thong ke - Liem Tiet (sua)  Kien_dụ kiến kế hoạch vốn năm 2022" xfId="2923"/>
    <cellStyle name="T_Thong ke - Liem Tiet (sua)  Kien_dụ kiến kế hoạch vốn năm 2022 (30.11.2021)" xfId="2924"/>
    <cellStyle name="T_Thong ke - Liem Tiet (sua)  Kien_dụ kiến kế hoạch vốn năm 2022 (30.11.2021)chuan" xfId="2925"/>
    <cellStyle name="T_Thong ke - Liem Tiet (sua)  Kien_ke hoach von nam 2021" xfId="2926"/>
    <cellStyle name="T_Thong ke - Liem Tiet (sua)  Kien_kem theo cong van giao chu dau tu" xfId="2927"/>
    <cellStyle name="T_Thong ke - Thanh Ha (sua) Kien" xfId="1254"/>
    <cellStyle name="T_Thong ke - Thanh Ha (sua) Kien 2" xfId="2928"/>
    <cellStyle name="T_Thong ke - Thanh Ha (sua) Kien_De xuat ke hoach von nam 2021 (01.11.2020)" xfId="2929"/>
    <cellStyle name="T_Thong ke - Thanh Ha (sua) Kien_De xuat ke hoach von nam 2021 (01.11.2020) CHUAN cuối" xfId="2930"/>
    <cellStyle name="T_Thong ke - Thanh Ha (sua) Kien_dụ kiến kế hoạch vốn năm 2022" xfId="2931"/>
    <cellStyle name="T_Thong ke - Thanh Ha (sua) Kien_dụ kiến kế hoạch vốn năm 2022 (30.11.2021)" xfId="2932"/>
    <cellStyle name="T_Thong ke - Thanh Ha (sua) Kien_dụ kiến kế hoạch vốn năm 2022 (30.11.2021)chuan" xfId="2933"/>
    <cellStyle name="T_Thong ke - Thanh Ha (sua) Kien_ke hoach von nam 2021" xfId="2934"/>
    <cellStyle name="T_Thong ke - Thanh Ha (sua) Kien_kem theo cong van giao chu dau tu" xfId="2935"/>
    <cellStyle name="T_Thong ke_Bieu ho tro muc tieu ke hoach 3 nam 2013 -2015 ngay 25 10" xfId="1255"/>
    <cellStyle name="T_Thong ke_Bieu KH 2013-2015 va 2013 ban chinh" xfId="1256"/>
    <cellStyle name="T_Thong ke_Bieu KH 3 nam 2013 - 2015 (29 - 11)" xfId="1257"/>
    <cellStyle name="T_Thong ke_Bieu KH 3 nam 2013 - 2015 va 2013 ngay 6-12" xfId="1258"/>
    <cellStyle name="T_THONG KEDAT DAI HAI QUY" xfId="1259"/>
    <cellStyle name="T_THONG KEDAT DAI HAI QUY_Bieu ho tro muc tieu ke hoach 3 nam 2013 -2015 ngay 25 10" xfId="1260"/>
    <cellStyle name="T_THONG KEDAT DAI HAI QUY_Bieu KH 2013-2015 va 2013 ban chinh" xfId="1261"/>
    <cellStyle name="T_THONG KEDAT DAI HAI QUY_Bieu KH 3 nam 2013 - 2015 (29 - 11)" xfId="1262"/>
    <cellStyle name="T_THONG KEDAT DAI HAI QUY_Bieu KH 3 nam 2013 - 2015 va 2013 ngay 6-12" xfId="1263"/>
    <cellStyle name="T_tien2004" xfId="1264"/>
    <cellStyle name="T_Tieudong" xfId="1265"/>
    <cellStyle name="T_Tieudong 2" xfId="2896"/>
    <cellStyle name="T_Tieudong_De xuat ke hoach von nam 2021 (01.11.2020)" xfId="2897"/>
    <cellStyle name="T_Tieudong_De xuat ke hoach von nam 2021 (01.11.2020) CHUAN cuối" xfId="2898"/>
    <cellStyle name="T_Tieudong_dụ kiến kế hoạch vốn năm 2022" xfId="2899"/>
    <cellStyle name="T_Tieudong_dụ kiến kế hoạch vốn năm 2022 (30.11.2021)" xfId="2900"/>
    <cellStyle name="T_Tieudong_dụ kiến kế hoạch vốn năm 2022 (30.11.2021)chuan" xfId="2901"/>
    <cellStyle name="T_Tieudong_ke hoach von nam 2021" xfId="2902"/>
    <cellStyle name="T_Tieudong_kem theo cong van giao chu dau tu" xfId="2903"/>
    <cellStyle name="T_TKE-ChoDon-sua" xfId="1266"/>
    <cellStyle name="T_TKE-ChoDon-sua_Bieu ho tro muc tieu ke hoach 3 nam 2013 -2015 ngay 25 10" xfId="1267"/>
    <cellStyle name="T_TKE-ChoDon-sua_Bieu KH 2013-2015 va 2013 ban chinh" xfId="1268"/>
    <cellStyle name="T_TKE-ChoDon-sua_Bieu KH 3 nam 2013 - 2015 (29 - 11)" xfId="1269"/>
    <cellStyle name="T_TKE-ChoDon-sua_Bieu KH 3 nam 2013 - 2015 va 2013 ngay 6-12" xfId="1270"/>
    <cellStyle name="T_trung thau 78 xls" xfId="1271"/>
    <cellStyle name="T_trung thau 78 xls 2" xfId="2936"/>
    <cellStyle name="T_trung thau 78 xls_Bieu ho tro muc tieu ke hoach 3 nam 2013 -2015 ngay 25 10" xfId="1272"/>
    <cellStyle name="T_trung thau 78 xls_Bieu ho tro muc tieu ke hoach 3 nam 2013 -2015 ngay 25 10 2" xfId="2937"/>
    <cellStyle name="T_trung thau 78 xls_Bieu ho tro muc tieu ke hoach 3 nam 2013 -2015 ngay 25 10_De xuat ke hoach von nam 2021 (01.11.2020)" xfId="2938"/>
    <cellStyle name="T_trung thau 78 xls_Bieu ho tro muc tieu ke hoach 3 nam 2013 -2015 ngay 25 10_De xuat ke hoach von nam 2021 (01.11.2020) CHUAN cuối" xfId="2939"/>
    <cellStyle name="T_trung thau 78 xls_Bieu ho tro muc tieu ke hoach 3 nam 2013 -2015 ngay 25 10_dụ kiến kế hoạch vốn năm 2022" xfId="2940"/>
    <cellStyle name="T_trung thau 78 xls_Bieu ho tro muc tieu ke hoach 3 nam 2013 -2015 ngay 25 10_dụ kiến kế hoạch vốn năm 2022 (30.11.2021)" xfId="2941"/>
    <cellStyle name="T_trung thau 78 xls_Bieu ho tro muc tieu ke hoach 3 nam 2013 -2015 ngay 25 10_dụ kiến kế hoạch vốn năm 2022 (30.11.2021)chuan" xfId="2942"/>
    <cellStyle name="T_trung thau 78 xls_Bieu ho tro muc tieu ke hoach 3 nam 2013 -2015 ngay 25 10_ke hoach von nam 2021" xfId="2943"/>
    <cellStyle name="T_trung thau 78 xls_Bieu ho tro muc tieu ke hoach 3 nam 2013 -2015 ngay 25 10_kem theo cong van giao chu dau tu" xfId="2944"/>
    <cellStyle name="T_trung thau 78 xls_Bieu KH 2013-2015 va 2013 ban chinh" xfId="1273"/>
    <cellStyle name="T_trung thau 78 xls_Bieu KH 2013-2015 va 2013 ban chinh 2" xfId="2945"/>
    <cellStyle name="T_trung thau 78 xls_Bieu KH 2013-2015 va 2013 ban chinh_De xuat ke hoach von nam 2021 (01.11.2020)" xfId="2946"/>
    <cellStyle name="T_trung thau 78 xls_Bieu KH 2013-2015 va 2013 ban chinh_De xuat ke hoach von nam 2021 (01.11.2020) CHUAN cuối" xfId="2947"/>
    <cellStyle name="T_trung thau 78 xls_Bieu KH 2013-2015 va 2013 ban chinh_dụ kiến kế hoạch vốn năm 2022" xfId="2948"/>
    <cellStyle name="T_trung thau 78 xls_Bieu KH 2013-2015 va 2013 ban chinh_dụ kiến kế hoạch vốn năm 2022 (30.11.2021)" xfId="2949"/>
    <cellStyle name="T_trung thau 78 xls_Bieu KH 2013-2015 va 2013 ban chinh_dụ kiến kế hoạch vốn năm 2022 (30.11.2021)chuan" xfId="2950"/>
    <cellStyle name="T_trung thau 78 xls_Bieu KH 2013-2015 va 2013 ban chinh_ke hoach von nam 2021" xfId="2951"/>
    <cellStyle name="T_trung thau 78 xls_Bieu KH 2013-2015 va 2013 ban chinh_kem theo cong van giao chu dau tu" xfId="2952"/>
    <cellStyle name="T_trung thau 78 xls_Bieu KH 3 nam 2013 - 2015 (29 - 11)" xfId="1274"/>
    <cellStyle name="T_trung thau 78 xls_Bieu KH 3 nam 2013 - 2015 (29 - 11) 2" xfId="2953"/>
    <cellStyle name="T_trung thau 78 xls_Bieu KH 3 nam 2013 - 2015 (29 - 11)_De xuat ke hoach von nam 2021 (01.11.2020)" xfId="2954"/>
    <cellStyle name="T_trung thau 78 xls_Bieu KH 3 nam 2013 - 2015 (29 - 11)_De xuat ke hoach von nam 2021 (01.11.2020) CHUAN cuối" xfId="2955"/>
    <cellStyle name="T_trung thau 78 xls_Bieu KH 3 nam 2013 - 2015 (29 - 11)_dụ kiến kế hoạch vốn năm 2022" xfId="2956"/>
    <cellStyle name="T_trung thau 78 xls_Bieu KH 3 nam 2013 - 2015 (29 - 11)_dụ kiến kế hoạch vốn năm 2022 (30.11.2021)" xfId="2957"/>
    <cellStyle name="T_trung thau 78 xls_Bieu KH 3 nam 2013 - 2015 (29 - 11)_dụ kiến kế hoạch vốn năm 2022 (30.11.2021)chuan" xfId="2958"/>
    <cellStyle name="T_trung thau 78 xls_Bieu KH 3 nam 2013 - 2015 (29 - 11)_ke hoach von nam 2021" xfId="2959"/>
    <cellStyle name="T_trung thau 78 xls_Bieu KH 3 nam 2013 - 2015 (29 - 11)_kem theo cong van giao chu dau tu" xfId="2960"/>
    <cellStyle name="T_trung thau 78 xls_Bieu KH 3 nam 2013 - 2015 va 2013 ngay 6-12" xfId="1275"/>
    <cellStyle name="T_trung thau 78 xls_Bieu KH 3 nam 2013 - 2015 va 2013 ngay 6-12 2" xfId="2961"/>
    <cellStyle name="T_trung thau 78 xls_Bieu KH 3 nam 2013 - 2015 va 2013 ngay 6-12_De xuat ke hoach von nam 2021 (01.11.2020)" xfId="2962"/>
    <cellStyle name="T_trung thau 78 xls_Bieu KH 3 nam 2013 - 2015 va 2013 ngay 6-12_De xuat ke hoach von nam 2021 (01.11.2020) CHUAN cuối" xfId="2963"/>
    <cellStyle name="T_trung thau 78 xls_Bieu KH 3 nam 2013 - 2015 va 2013 ngay 6-12_dụ kiến kế hoạch vốn năm 2022" xfId="2964"/>
    <cellStyle name="T_trung thau 78 xls_Bieu KH 3 nam 2013 - 2015 va 2013 ngay 6-12_dụ kiến kế hoạch vốn năm 2022 (30.11.2021)" xfId="2965"/>
    <cellStyle name="T_trung thau 78 xls_Bieu KH 3 nam 2013 - 2015 va 2013 ngay 6-12_dụ kiến kế hoạch vốn năm 2022 (30.11.2021)chuan" xfId="2966"/>
    <cellStyle name="T_trung thau 78 xls_Bieu KH 3 nam 2013 - 2015 va 2013 ngay 6-12_ke hoach von nam 2021" xfId="2967"/>
    <cellStyle name="T_trung thau 78 xls_Bieu KH 3 nam 2013 - 2015 va 2013 ngay 6-12_kem theo cong van giao chu dau tu" xfId="2968"/>
    <cellStyle name="T_trung thau 78 xls_De xuat ke hoach von nam 2021 (01.11.2020)" xfId="2969"/>
    <cellStyle name="T_trung thau 78 xls_De xuat ke hoach von nam 2021 (01.11.2020) CHUAN cuối" xfId="2970"/>
    <cellStyle name="T_trung thau 78 xls_dụ kiến kế hoạch vốn năm 2022" xfId="2971"/>
    <cellStyle name="T_trung thau 78 xls_dụ kiến kế hoạch vốn năm 2022 (30.11.2021)" xfId="2972"/>
    <cellStyle name="T_trung thau 78 xls_dụ kiến kế hoạch vốn năm 2022 (30.11.2021)chuan" xfId="2973"/>
    <cellStyle name="T_trung thau 78 xls_ke hoach von nam 2021" xfId="2974"/>
    <cellStyle name="T_trung thau 78 xls_kem theo cong van giao chu dau tu" xfId="2975"/>
    <cellStyle name="T_Worksheet in D: ... Hoan thien 5goi theo KL cu 28-06 4.Cong 5goi Coc 33-Km1+490.13 Cong coc 33-km1+490.13" xfId="1276"/>
    <cellStyle name="T_Worksheet in D: ... Hoan thien 5goi theo KL cu 28-06 4.Cong 5goi Coc 33-Km1+490.13 Cong coc 33-km1+490.13_Bieu ho tro muc tieu ke hoach 3 nam 2013 -2015 ngay 25 10" xfId="1277"/>
    <cellStyle name="T_Worksheet in D: ... Hoan thien 5goi theo KL cu 28-06 4.Cong 5goi Coc 33-Km1+490.13 Cong coc 33-km1+490.13_Bieu KH 2013-2015 va 2013 ban chinh" xfId="1278"/>
    <cellStyle name="T_Worksheet in D: ... Hoan thien 5goi theo KL cu 28-06 4.Cong 5goi Coc 33-Km1+490.13 Cong coc 33-km1+490.13_Bieu KH 3 nam 2013 - 2015 (29 - 11)" xfId="1279"/>
    <cellStyle name="T_Worksheet in D: ... Hoan thien 5goi theo KL cu 28-06 4.Cong 5goi Coc 33-Km1+490.13 Cong coc 33-km1+490.13_Bieu KH 3 nam 2013 - 2015 va 2013 ngay 6-12" xfId="1280"/>
    <cellStyle name="T_Xây dựng KH" xfId="1418"/>
    <cellStyle name="T_Xây dựng KH_chi tieu 2018" xfId="1419"/>
    <cellStyle name="Text Indent A" xfId="1281"/>
    <cellStyle name="Text Indent B" xfId="1282"/>
    <cellStyle name="Text Indent C" xfId="1283"/>
    <cellStyle name="th" xfId="1284"/>
    <cellStyle name="þ_x001d_ð¤_x000c_¯" xfId="1285"/>
    <cellStyle name="þ_x001d_ð¤_x000c_¯þ_x0014__x000d_" xfId="1286"/>
    <cellStyle name="þ_x001d_ð¤_x000c_¯þ_x0014__x000d_¨þU" xfId="1287"/>
    <cellStyle name="þ_x001d_ð¤_x000c_¯þ_x0014__x000d_¨þU_x0001_" xfId="1288"/>
    <cellStyle name="þ_x001d_ð¤_x000c_¯þ_x0014__x000d_¨þU_x0001_À_x0004_" xfId="1289"/>
    <cellStyle name="þ_x001d_ð¤_x000c_¯þ_x0014__x000d_¨þU_x0001_À_x0004_ _x0015__x000f_" xfId="1290"/>
    <cellStyle name="þ_x001d_ð¤_x000c_¯þ_x0014__x000d_¨þU_x0001_À_x0004_ _x0015__x000f__x0001__x0001_" xfId="1291"/>
    <cellStyle name="þ_x001d_ð·_x000c_æþ'_x000d_ßþU_x0001_Ø_x0005_ü_x0014__x0007__x0001__x0001_" xfId="1292"/>
    <cellStyle name="þ_x001d_ðÇ%Uý—&amp;Hý9_x0008_Ÿ s_x000a__x0007__x0001__x0001_" xfId="1293"/>
    <cellStyle name="þ_x001d_ðÇ%Uý—&amp;Hý9_x0008_Ÿ_x0009_s_x000a__x0007__x0001__x0001_" xfId="2976"/>
    <cellStyle name="þ_x001d_ðK_x000c_Fý_x001b__x000d_9ýU_x0001_Ð_x0008_¦)_x0007__x0001__x0001_" xfId="1294"/>
    <cellStyle name="Thuyet minh" xfId="1420"/>
    <cellStyle name="thvt" xfId="1295"/>
    <cellStyle name="Tiêu đề" xfId="1296"/>
    <cellStyle name="Tính toán" xfId="1297"/>
    <cellStyle name="Tổng" xfId="1298"/>
    <cellStyle name="Tong so" xfId="1421"/>
    <cellStyle name="tong so 1" xfId="1422"/>
    <cellStyle name="Tốt" xfId="1299"/>
    <cellStyle name="Trung tính" xfId="1300"/>
    <cellStyle name="tt1" xfId="1301"/>
    <cellStyle name="ux_3_¼­¿ï-¾È»ê" xfId="1302"/>
    <cellStyle name="Valuta (0)_CALPREZZ" xfId="1303"/>
    <cellStyle name="Valuta_ PESO ELETTR." xfId="1304"/>
    <cellStyle name="Văn bản Cảnh báo" xfId="1305"/>
    <cellStyle name="Văn bản Giải thích" xfId="1306"/>
    <cellStyle name="VANG1" xfId="1307"/>
    <cellStyle name="viet" xfId="1308"/>
    <cellStyle name="viet2" xfId="1309"/>
    <cellStyle name="VN new romanNormal" xfId="1310"/>
    <cellStyle name="Vn Time 13" xfId="1311"/>
    <cellStyle name="Vn Time 14" xfId="1312"/>
    <cellStyle name="VN time new roman" xfId="1313"/>
    <cellStyle name="vn_time" xfId="1314"/>
    <cellStyle name="vnbo" xfId="1315"/>
    <cellStyle name="vnhead1" xfId="1316"/>
    <cellStyle name="vnhead2" xfId="1317"/>
    <cellStyle name="vnhead3" xfId="1318"/>
    <cellStyle name="vnhead4" xfId="1319"/>
    <cellStyle name="vntxt1" xfId="1320"/>
    <cellStyle name="vntxt2" xfId="1321"/>
    <cellStyle name="Währung [0]_68574_Materialbedarfsliste" xfId="1322"/>
    <cellStyle name="Währung_68574_Materialbedarfsliste" xfId="1323"/>
    <cellStyle name="Walutowy [0]_Invoices2001Slovakia" xfId="1324"/>
    <cellStyle name="Walutowy_Invoices2001Slovakia" xfId="1325"/>
    <cellStyle name="xan1" xfId="1326"/>
    <cellStyle name="Xấu" xfId="1327"/>
    <cellStyle name="xuan" xfId="1328"/>
    <cellStyle name="Ý kh¸c_B¶ng 1 (2)" xfId="1329"/>
    <cellStyle name="เครื่องหมายสกุลเงิน [0]_FTC_OFFER" xfId="1330"/>
    <cellStyle name="เครื่องหมายสกุลเงิน_FTC_OFFER" xfId="1331"/>
    <cellStyle name="ปกติ_FTC_OFFER" xfId="1332"/>
    <cellStyle name=" [0.00]_ Att. 1- Cover" xfId="1333"/>
    <cellStyle name="_ Att. 1- Cover" xfId="1334"/>
    <cellStyle name="?_ Att. 1- Cover" xfId="1335"/>
    <cellStyle name="똿뗦먛귟 [0.00]_PRODUCT DETAIL Q1" xfId="1336"/>
    <cellStyle name="똿뗦먛귟_PRODUCT DETAIL Q1" xfId="1337"/>
    <cellStyle name="믅됞 [0.00]_PRODUCT DETAIL Q1" xfId="1338"/>
    <cellStyle name="믅됞_PRODUCT DETAIL Q1" xfId="1339"/>
    <cellStyle name="백분율_95" xfId="1340"/>
    <cellStyle name="뷭?_BOOKSHIP" xfId="1341"/>
    <cellStyle name="콤맀_Sheet1_총괄표 (수출입) (2)" xfId="1342"/>
    <cellStyle name="콤마 [ - 유형1" xfId="1343"/>
    <cellStyle name="콤마 [ - 유형2" xfId="1344"/>
    <cellStyle name="콤마 [ - 유형3" xfId="1345"/>
    <cellStyle name="콤마 [ - 유형4" xfId="1346"/>
    <cellStyle name="콤마 [ - 유형5" xfId="1347"/>
    <cellStyle name="콤마 [ - 유형6" xfId="1348"/>
    <cellStyle name="콤마 [ - 유형7" xfId="1349"/>
    <cellStyle name="콤마 [ - 유형8" xfId="1350"/>
    <cellStyle name="콤마 [0]_ 비목별 월별기술 " xfId="1351"/>
    <cellStyle name="콤마_ 비목별 월별기술 " xfId="1352"/>
    <cellStyle name="통화 [0]_1202" xfId="1353"/>
    <cellStyle name="통화_1202" xfId="1354"/>
    <cellStyle name="표섀_변경(최종)" xfId="1355"/>
    <cellStyle name="표준_(정보부문)월별인원계획" xfId="1356"/>
    <cellStyle name="표줠_Sheet1_1_총괄표 (수출입) (2)" xfId="1357"/>
    <cellStyle name="一般_00Q3902REV.1" xfId="1358"/>
    <cellStyle name="下点線" xfId="1359"/>
    <cellStyle name="千分位[0]_00Q3902REV.1" xfId="1360"/>
    <cellStyle name="千分位_00Q3902REV.1" xfId="1361"/>
    <cellStyle name="桁区切り [0.00]_１１月価格表" xfId="1362"/>
    <cellStyle name="桁区切り_08-00 NET Summary" xfId="1363"/>
    <cellStyle name="標準_(A1)BOQ " xfId="1364"/>
    <cellStyle name="貨幣 [0]_00Q3902REV.1" xfId="1365"/>
    <cellStyle name="貨幣[0]_BRE" xfId="1366"/>
    <cellStyle name="貨幣_00Q3902REV.1" xfId="1367"/>
    <cellStyle name="通貨 [0.00]_１１月価格表" xfId="1368"/>
    <cellStyle name="通貨_１１月価格表" xfId="1369"/>
    <cellStyle name="非表示" xfId="137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I25"/>
  <sheetViews>
    <sheetView tabSelected="1" zoomScaleNormal="100" zoomScaleSheetLayoutView="100" workbookViewId="0">
      <selection sqref="A1:XFD1048576"/>
    </sheetView>
  </sheetViews>
  <sheetFormatPr defaultColWidth="11.5703125" defaultRowHeight="12.75"/>
  <cols>
    <col min="1" max="1" width="6.5703125" style="137" customWidth="1"/>
    <col min="2" max="2" width="22" style="138" customWidth="1"/>
    <col min="3" max="3" width="48.7109375" style="132" customWidth="1"/>
    <col min="4" max="4" width="16.42578125" style="132" customWidth="1"/>
    <col min="5" max="5" width="8.140625" style="132" customWidth="1"/>
    <col min="6" max="6" width="28" style="132" hidden="1" customWidth="1"/>
    <col min="7" max="7" width="5.42578125" style="132" customWidth="1"/>
    <col min="8" max="8" width="16.42578125" style="132" customWidth="1"/>
    <col min="9" max="9" width="88.28515625" style="132" customWidth="1"/>
    <col min="10" max="16384" width="11.5703125" style="132"/>
  </cols>
  <sheetData>
    <row r="1" spans="1:9" ht="27" customHeight="1">
      <c r="A1" s="139" t="s">
        <v>154</v>
      </c>
      <c r="B1" s="140"/>
      <c r="C1" s="141"/>
      <c r="D1" s="141"/>
      <c r="E1" s="133"/>
      <c r="F1" s="142"/>
    </row>
    <row r="2" spans="1:9" ht="35.25" customHeight="1">
      <c r="A2" s="167" t="s">
        <v>176</v>
      </c>
      <c r="B2" s="167"/>
      <c r="C2" s="167"/>
      <c r="D2" s="167"/>
      <c r="E2" s="167"/>
      <c r="F2" s="167"/>
    </row>
    <row r="3" spans="1:9" ht="35.25" customHeight="1">
      <c r="A3" s="168" t="s">
        <v>175</v>
      </c>
      <c r="B3" s="169"/>
      <c r="C3" s="169"/>
      <c r="D3" s="169"/>
      <c r="E3" s="169"/>
      <c r="F3" s="164"/>
    </row>
    <row r="4" spans="1:9" ht="16.5" customHeight="1">
      <c r="A4" s="143"/>
      <c r="B4" s="140"/>
      <c r="C4" s="144"/>
      <c r="D4" s="144"/>
      <c r="E4" s="145" t="s">
        <v>68</v>
      </c>
      <c r="F4" s="146" t="s">
        <v>2</v>
      </c>
    </row>
    <row r="5" spans="1:9" s="134" customFormat="1" ht="39" customHeight="1">
      <c r="A5" s="147" t="s">
        <v>69</v>
      </c>
      <c r="B5" s="147" t="s">
        <v>155</v>
      </c>
      <c r="C5" s="147" t="s">
        <v>156</v>
      </c>
      <c r="D5" s="147" t="s">
        <v>157</v>
      </c>
      <c r="E5" s="147" t="s">
        <v>3</v>
      </c>
      <c r="F5" s="147" t="s">
        <v>3</v>
      </c>
    </row>
    <row r="6" spans="1:9" s="135" customFormat="1" ht="18" customHeight="1">
      <c r="A6" s="148">
        <v>1</v>
      </c>
      <c r="B6" s="148">
        <v>2</v>
      </c>
      <c r="C6" s="148">
        <v>2</v>
      </c>
      <c r="D6" s="148">
        <v>3</v>
      </c>
      <c r="E6" s="148">
        <v>4</v>
      </c>
      <c r="F6" s="148">
        <v>4</v>
      </c>
    </row>
    <row r="7" spans="1:9" s="136" customFormat="1" ht="47.25">
      <c r="A7" s="25">
        <v>1</v>
      </c>
      <c r="B7" s="165" t="s">
        <v>168</v>
      </c>
      <c r="C7" s="166" t="s">
        <v>158</v>
      </c>
      <c r="D7" s="166">
        <v>1087200000</v>
      </c>
      <c r="E7" s="166"/>
      <c r="F7" s="152"/>
    </row>
    <row r="8" spans="1:9" s="131" customFormat="1" ht="47.25">
      <c r="A8" s="25">
        <v>2</v>
      </c>
      <c r="B8" s="165" t="s">
        <v>159</v>
      </c>
      <c r="C8" s="166" t="s">
        <v>160</v>
      </c>
      <c r="D8" s="166">
        <v>195000000</v>
      </c>
      <c r="E8" s="166"/>
      <c r="F8" s="152"/>
    </row>
    <row r="9" spans="1:9" ht="63">
      <c r="A9" s="25">
        <v>3</v>
      </c>
      <c r="B9" s="165" t="s">
        <v>161</v>
      </c>
      <c r="C9" s="166" t="s">
        <v>162</v>
      </c>
      <c r="D9" s="166">
        <v>6021000000</v>
      </c>
      <c r="E9" s="166"/>
      <c r="F9" s="156"/>
      <c r="I9" s="157"/>
    </row>
    <row r="10" spans="1:9" ht="78.75">
      <c r="A10" s="25">
        <v>4</v>
      </c>
      <c r="B10" s="165" t="s">
        <v>163</v>
      </c>
      <c r="C10" s="166" t="s">
        <v>164</v>
      </c>
      <c r="D10" s="166">
        <v>1783000000</v>
      </c>
      <c r="E10" s="166"/>
      <c r="F10" s="156"/>
    </row>
    <row r="11" spans="1:9" ht="31.5">
      <c r="A11" s="25">
        <v>5</v>
      </c>
      <c r="B11" s="165" t="s">
        <v>165</v>
      </c>
      <c r="C11" s="166" t="s">
        <v>166</v>
      </c>
      <c r="D11" s="166">
        <v>2500000000</v>
      </c>
      <c r="E11" s="166"/>
      <c r="F11" s="156"/>
    </row>
    <row r="12" spans="1:9" ht="78.75">
      <c r="A12" s="25">
        <v>6</v>
      </c>
      <c r="B12" s="165" t="s">
        <v>167</v>
      </c>
      <c r="C12" s="166" t="s">
        <v>169</v>
      </c>
      <c r="D12" s="166">
        <v>240000000</v>
      </c>
      <c r="E12" s="166"/>
      <c r="F12" s="156"/>
    </row>
    <row r="13" spans="1:9" ht="126">
      <c r="A13" s="25">
        <v>7</v>
      </c>
      <c r="B13" s="165" t="s">
        <v>172</v>
      </c>
      <c r="C13" s="166" t="s">
        <v>170</v>
      </c>
      <c r="D13" s="166">
        <v>20505536912</v>
      </c>
      <c r="E13" s="166"/>
      <c r="F13" s="156"/>
    </row>
    <row r="14" spans="1:9" ht="78.75">
      <c r="A14" s="25">
        <v>8</v>
      </c>
      <c r="B14" s="165" t="s">
        <v>171</v>
      </c>
      <c r="C14" s="166" t="s">
        <v>173</v>
      </c>
      <c r="D14" s="166">
        <v>934643000</v>
      </c>
      <c r="E14" s="166"/>
      <c r="F14" s="156"/>
    </row>
    <row r="15" spans="1:9" s="136" customFormat="1" ht="26.25" customHeight="1">
      <c r="A15" s="149"/>
      <c r="B15" s="150" t="s">
        <v>174</v>
      </c>
      <c r="C15" s="151"/>
      <c r="D15" s="151">
        <f>SUM(D7:D14)</f>
        <v>33266379912</v>
      </c>
      <c r="E15" s="151"/>
      <c r="F15" s="159"/>
      <c r="G15" s="131"/>
      <c r="H15" s="160"/>
    </row>
    <row r="16" spans="1:9" ht="25.5" hidden="1" customHeight="1">
      <c r="A16" s="153"/>
      <c r="B16" s="150" t="s">
        <v>84</v>
      </c>
      <c r="C16" s="155" t="e">
        <v>#REF!</v>
      </c>
      <c r="D16" s="155"/>
      <c r="E16" s="155"/>
      <c r="F16" s="155"/>
      <c r="G16" s="161"/>
    </row>
    <row r="17" spans="1:6" s="136" customFormat="1" ht="18" hidden="1" customHeight="1">
      <c r="A17" s="149" t="s">
        <v>64</v>
      </c>
      <c r="B17" s="150" t="s">
        <v>59</v>
      </c>
      <c r="C17" s="151" t="e">
        <f>C19+C20+C23+C24</f>
        <v>#REF!</v>
      </c>
      <c r="D17" s="151"/>
      <c r="E17" s="151"/>
      <c r="F17" s="162"/>
    </row>
    <row r="18" spans="1:6" s="131" customFormat="1" ht="31.5" hidden="1">
      <c r="A18" s="149" t="s">
        <v>65</v>
      </c>
      <c r="B18" s="154" t="s">
        <v>60</v>
      </c>
      <c r="C18" s="151" t="e">
        <f>C19+#REF!</f>
        <v>#REF!</v>
      </c>
      <c r="D18" s="151"/>
      <c r="E18" s="151">
        <f>E19+E20+E23+E24</f>
        <v>0</v>
      </c>
      <c r="F18" s="152"/>
    </row>
    <row r="19" spans="1:6" ht="31.5" hidden="1">
      <c r="A19" s="153">
        <v>1</v>
      </c>
      <c r="B19" s="154" t="s">
        <v>58</v>
      </c>
      <c r="C19" s="155" t="e">
        <f>#REF!+#REF!</f>
        <v>#REF!</v>
      </c>
      <c r="D19" s="155"/>
      <c r="E19" s="155"/>
      <c r="F19" s="156"/>
    </row>
    <row r="20" spans="1:6" ht="31.5" hidden="1">
      <c r="A20" s="153">
        <v>2</v>
      </c>
      <c r="B20" s="158" t="s">
        <v>5</v>
      </c>
      <c r="C20" s="155" t="e">
        <f>C21+C22+#REF!</f>
        <v>#REF!</v>
      </c>
      <c r="D20" s="155"/>
      <c r="E20" s="155">
        <f>E21+E22</f>
        <v>0</v>
      </c>
      <c r="F20" s="156"/>
    </row>
    <row r="21" spans="1:6" ht="15.75" hidden="1">
      <c r="A21" s="153"/>
      <c r="B21" s="158" t="s">
        <v>6</v>
      </c>
      <c r="C21" s="155"/>
      <c r="D21" s="155"/>
      <c r="E21" s="155"/>
      <c r="F21" s="156"/>
    </row>
    <row r="22" spans="1:6" ht="15.75" hidden="1">
      <c r="A22" s="153"/>
      <c r="B22" s="154" t="s">
        <v>83</v>
      </c>
      <c r="C22" s="155" t="e">
        <f>#REF!+#REF!</f>
        <v>#REF!</v>
      </c>
      <c r="D22" s="155"/>
      <c r="E22" s="155"/>
      <c r="F22" s="156"/>
    </row>
    <row r="23" spans="1:6" ht="31.5" hidden="1">
      <c r="A23" s="153">
        <v>3</v>
      </c>
      <c r="B23" s="154" t="s">
        <v>77</v>
      </c>
      <c r="C23" s="155"/>
      <c r="D23" s="155"/>
      <c r="E23" s="155">
        <v>0</v>
      </c>
      <c r="F23" s="156"/>
    </row>
    <row r="24" spans="1:6" ht="15.75" hidden="1">
      <c r="A24" s="153">
        <v>4</v>
      </c>
      <c r="B24" s="150" t="s">
        <v>61</v>
      </c>
      <c r="C24" s="155"/>
      <c r="D24" s="155"/>
      <c r="E24" s="155"/>
      <c r="F24" s="156"/>
    </row>
    <row r="25" spans="1:6" s="136" customFormat="1" ht="15.75" hidden="1">
      <c r="A25" s="149" t="s">
        <v>70</v>
      </c>
      <c r="B25" s="138"/>
      <c r="C25" s="151"/>
      <c r="D25" s="151"/>
      <c r="E25" s="151"/>
      <c r="F25" s="163"/>
    </row>
  </sheetData>
  <mergeCells count="2">
    <mergeCell ref="A2:F2"/>
    <mergeCell ref="A3:E3"/>
  </mergeCells>
  <phoneticPr fontId="19" type="noConversion"/>
  <printOptions horizontalCentered="1"/>
  <pageMargins left="0.56999999999999995" right="0.25" top="0.62" bottom="0.38" header="0.62" footer="0.25"/>
  <pageSetup paperSize="9" scale="90" orientation="portrait" r:id="rId1"/>
  <headerFooter alignWithMargins="0">
    <oddFooter>&amp;R&amp;"Calibri,Italic"&amp;P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56"/>
  <sheetViews>
    <sheetView view="pageBreakPreview" zoomScale="60" zoomScaleNormal="70" workbookViewId="0">
      <selection activeCell="AB57" sqref="AB57"/>
    </sheetView>
  </sheetViews>
  <sheetFormatPr defaultColWidth="9.140625" defaultRowHeight="12.75"/>
  <cols>
    <col min="1" max="1" width="6.7109375" style="64" customWidth="1"/>
    <col min="2" max="2" width="48.42578125" style="64" customWidth="1"/>
    <col min="3" max="5" width="8.28515625" style="64" hidden="1" customWidth="1"/>
    <col min="6" max="10" width="9.140625" style="64" hidden="1" customWidth="1"/>
    <col min="11" max="11" width="12.85546875" style="64" hidden="1" customWidth="1"/>
    <col min="12" max="12" width="18.85546875" style="64" hidden="1" customWidth="1"/>
    <col min="13" max="13" width="14.7109375" style="64" hidden="1" customWidth="1"/>
    <col min="14" max="14" width="18.42578125" style="64" hidden="1" customWidth="1"/>
    <col min="15" max="15" width="16.42578125" style="64" hidden="1" customWidth="1"/>
    <col min="16" max="16" width="9.140625" style="64" hidden="1" customWidth="1"/>
    <col min="17" max="19" width="17" style="64" hidden="1" customWidth="1"/>
    <col min="20" max="20" width="2.85546875" style="64" hidden="1" customWidth="1"/>
    <col min="21" max="24" width="15.7109375" style="64" customWidth="1"/>
    <col min="25" max="25" width="10.28515625" style="64" hidden="1" customWidth="1"/>
    <col min="26" max="26" width="10.42578125" style="64" hidden="1" customWidth="1"/>
    <col min="27" max="29" width="17" style="64" customWidth="1"/>
    <col min="30" max="30" width="8.5703125" style="64" hidden="1" customWidth="1"/>
    <col min="31" max="31" width="19.7109375" style="64" customWidth="1"/>
    <col min="32" max="16384" width="9.140625" style="64"/>
  </cols>
  <sheetData>
    <row r="1" spans="1:39" ht="24" customHeight="1">
      <c r="A1" s="193" t="e">
        <f>#REF!</f>
        <v>#REF!</v>
      </c>
      <c r="B1" s="193"/>
      <c r="C1" s="61"/>
      <c r="D1" s="61"/>
      <c r="E1" s="174"/>
      <c r="F1" s="174"/>
      <c r="G1" s="174"/>
      <c r="H1" s="174"/>
      <c r="I1" s="174"/>
      <c r="J1" s="174"/>
      <c r="K1" s="174"/>
      <c r="L1" s="174"/>
      <c r="M1" s="174"/>
      <c r="N1" s="174"/>
      <c r="O1" s="174"/>
      <c r="P1" s="174"/>
      <c r="Q1" s="174"/>
      <c r="R1" s="62"/>
      <c r="S1" s="62"/>
      <c r="T1" s="62"/>
      <c r="U1" s="62"/>
      <c r="V1" s="62"/>
      <c r="W1" s="62"/>
      <c r="X1" s="62"/>
      <c r="Y1" s="62"/>
      <c r="Z1" s="62"/>
      <c r="AA1" s="62"/>
      <c r="AB1" s="62"/>
      <c r="AC1" s="170" t="s">
        <v>113</v>
      </c>
      <c r="AD1" s="170"/>
      <c r="AE1" s="170"/>
      <c r="AF1" s="63"/>
      <c r="AG1" s="63"/>
      <c r="AH1" s="63"/>
      <c r="AI1" s="63"/>
      <c r="AJ1" s="63"/>
      <c r="AK1" s="63"/>
      <c r="AL1" s="63"/>
      <c r="AM1" s="63"/>
    </row>
    <row r="2" spans="1:39" ht="19.5">
      <c r="A2" s="193"/>
      <c r="B2" s="193"/>
      <c r="C2" s="65"/>
      <c r="D2" s="65"/>
      <c r="E2" s="174"/>
      <c r="F2" s="174"/>
      <c r="G2" s="174"/>
      <c r="H2" s="174"/>
      <c r="I2" s="174"/>
      <c r="J2" s="174"/>
      <c r="K2" s="174"/>
      <c r="L2" s="174"/>
      <c r="M2" s="174"/>
      <c r="N2" s="174"/>
      <c r="O2" s="174"/>
      <c r="P2" s="174"/>
      <c r="Q2" s="174"/>
      <c r="R2" s="62"/>
      <c r="S2" s="62"/>
      <c r="T2" s="62"/>
      <c r="U2" s="62"/>
      <c r="V2" s="62"/>
      <c r="W2" s="62"/>
      <c r="X2" s="62"/>
      <c r="Y2" s="62"/>
      <c r="Z2" s="62"/>
      <c r="AA2" s="62"/>
      <c r="AB2" s="62"/>
      <c r="AC2" s="62"/>
      <c r="AD2" s="62"/>
      <c r="AE2" s="62"/>
      <c r="AF2" s="63"/>
      <c r="AG2" s="63"/>
      <c r="AH2" s="63"/>
      <c r="AI2" s="63"/>
      <c r="AJ2" s="63"/>
      <c r="AK2" s="63"/>
      <c r="AL2" s="63"/>
      <c r="AM2" s="63"/>
    </row>
    <row r="3" spans="1:39" ht="20.25">
      <c r="A3" s="195" t="s">
        <v>153</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66"/>
      <c r="AG3" s="66"/>
      <c r="AH3" s="66"/>
      <c r="AI3" s="66"/>
      <c r="AJ3" s="66"/>
      <c r="AK3" s="66"/>
      <c r="AL3" s="66"/>
      <c r="AM3" s="66"/>
    </row>
    <row r="4" spans="1:39" s="67" customFormat="1" ht="35.25" customHeight="1">
      <c r="A4" s="196" t="e">
        <f>#REF!</f>
        <v>#REF!</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66"/>
      <c r="AG4" s="66"/>
      <c r="AH4" s="66"/>
      <c r="AI4" s="66"/>
      <c r="AJ4" s="66"/>
      <c r="AK4" s="66"/>
      <c r="AL4" s="66"/>
      <c r="AM4" s="66"/>
    </row>
    <row r="5" spans="1:39" ht="34.5" customHeight="1">
      <c r="A5" s="189" t="s">
        <v>2</v>
      </c>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68"/>
      <c r="AG5" s="68"/>
      <c r="AH5" s="68"/>
      <c r="AI5" s="68"/>
      <c r="AJ5" s="68"/>
      <c r="AK5" s="68"/>
      <c r="AL5" s="68"/>
      <c r="AM5" s="68"/>
    </row>
    <row r="6" spans="1:39" ht="15.75" customHeight="1">
      <c r="A6" s="194" t="s">
        <v>69</v>
      </c>
      <c r="B6" s="194" t="s">
        <v>53</v>
      </c>
      <c r="C6" s="188" t="s">
        <v>39</v>
      </c>
      <c r="D6" s="188" t="s">
        <v>41</v>
      </c>
      <c r="E6" s="188" t="s">
        <v>40</v>
      </c>
      <c r="F6" s="188" t="s">
        <v>41</v>
      </c>
      <c r="G6" s="175" t="s">
        <v>42</v>
      </c>
      <c r="H6" s="176"/>
      <c r="I6" s="175" t="s">
        <v>36</v>
      </c>
      <c r="J6" s="176"/>
      <c r="K6" s="175" t="s">
        <v>25</v>
      </c>
      <c r="L6" s="176"/>
      <c r="M6" s="175" t="s">
        <v>26</v>
      </c>
      <c r="N6" s="176"/>
      <c r="O6" s="188" t="s">
        <v>35</v>
      </c>
      <c r="P6" s="188" t="s">
        <v>37</v>
      </c>
      <c r="Q6" s="182" t="s">
        <v>27</v>
      </c>
      <c r="R6" s="183"/>
      <c r="S6" s="183"/>
      <c r="T6" s="184"/>
      <c r="U6" s="188" t="s">
        <v>10</v>
      </c>
      <c r="V6" s="182" t="s">
        <v>34</v>
      </c>
      <c r="W6" s="183"/>
      <c r="X6" s="183"/>
      <c r="Y6" s="183"/>
      <c r="Z6" s="183"/>
      <c r="AA6" s="183"/>
      <c r="AB6" s="183"/>
      <c r="AC6" s="183"/>
      <c r="AD6" s="183"/>
      <c r="AE6" s="184"/>
      <c r="AF6" s="68"/>
      <c r="AG6" s="68"/>
      <c r="AH6" s="68"/>
      <c r="AI6" s="68"/>
      <c r="AJ6" s="68"/>
      <c r="AK6" s="68"/>
      <c r="AL6" s="68"/>
      <c r="AM6" s="68"/>
    </row>
    <row r="7" spans="1:39" ht="16.5">
      <c r="A7" s="194"/>
      <c r="B7" s="194"/>
      <c r="C7" s="188"/>
      <c r="D7" s="188"/>
      <c r="E7" s="188"/>
      <c r="F7" s="188"/>
      <c r="G7" s="69"/>
      <c r="H7" s="70"/>
      <c r="I7" s="177"/>
      <c r="J7" s="178"/>
      <c r="K7" s="177"/>
      <c r="L7" s="178"/>
      <c r="M7" s="177"/>
      <c r="N7" s="178"/>
      <c r="O7" s="188"/>
      <c r="P7" s="188"/>
      <c r="Q7" s="185"/>
      <c r="R7" s="186"/>
      <c r="S7" s="186"/>
      <c r="T7" s="187"/>
      <c r="U7" s="188"/>
      <c r="V7" s="185"/>
      <c r="W7" s="186"/>
      <c r="X7" s="186"/>
      <c r="Y7" s="186"/>
      <c r="Z7" s="186"/>
      <c r="AA7" s="186"/>
      <c r="AB7" s="186"/>
      <c r="AC7" s="186"/>
      <c r="AD7" s="186"/>
      <c r="AE7" s="187"/>
      <c r="AF7" s="68"/>
      <c r="AG7" s="68"/>
      <c r="AH7" s="68"/>
      <c r="AI7" s="68"/>
      <c r="AJ7" s="68"/>
      <c r="AK7" s="68"/>
      <c r="AL7" s="68"/>
      <c r="AM7" s="68"/>
    </row>
    <row r="8" spans="1:39" ht="27" customHeight="1">
      <c r="A8" s="194"/>
      <c r="B8" s="194"/>
      <c r="C8" s="188"/>
      <c r="D8" s="188"/>
      <c r="E8" s="188"/>
      <c r="F8" s="188"/>
      <c r="G8" s="69"/>
      <c r="H8" s="70"/>
      <c r="I8" s="190" t="s">
        <v>43</v>
      </c>
      <c r="J8" s="190" t="s">
        <v>38</v>
      </c>
      <c r="K8" s="190" t="s">
        <v>43</v>
      </c>
      <c r="L8" s="190" t="s">
        <v>30</v>
      </c>
      <c r="M8" s="190" t="s">
        <v>43</v>
      </c>
      <c r="N8" s="190" t="s">
        <v>31</v>
      </c>
      <c r="O8" s="188"/>
      <c r="P8" s="188"/>
      <c r="Q8" s="171" t="s">
        <v>32</v>
      </c>
      <c r="R8" s="179" t="s">
        <v>34</v>
      </c>
      <c r="S8" s="180"/>
      <c r="T8" s="181"/>
      <c r="U8" s="188"/>
      <c r="V8" s="171" t="s">
        <v>47</v>
      </c>
      <c r="W8" s="171" t="s">
        <v>48</v>
      </c>
      <c r="X8" s="171" t="s">
        <v>49</v>
      </c>
      <c r="Y8" s="171" t="s">
        <v>50</v>
      </c>
      <c r="Z8" s="171" t="s">
        <v>12</v>
      </c>
      <c r="AA8" s="171" t="s">
        <v>11</v>
      </c>
      <c r="AB8" s="171" t="s">
        <v>15</v>
      </c>
      <c r="AC8" s="171" t="s">
        <v>51</v>
      </c>
      <c r="AD8" s="171" t="s">
        <v>52</v>
      </c>
      <c r="AE8" s="171" t="s">
        <v>0</v>
      </c>
      <c r="AF8" s="68"/>
      <c r="AG8" s="68"/>
      <c r="AH8" s="68"/>
      <c r="AI8" s="68"/>
      <c r="AJ8" s="68"/>
      <c r="AK8" s="68"/>
      <c r="AL8" s="68"/>
      <c r="AM8" s="68"/>
    </row>
    <row r="9" spans="1:39" ht="27" customHeight="1">
      <c r="A9" s="194"/>
      <c r="B9" s="194"/>
      <c r="C9" s="188"/>
      <c r="D9" s="188"/>
      <c r="E9" s="188"/>
      <c r="F9" s="188"/>
      <c r="G9" s="191" t="s">
        <v>43</v>
      </c>
      <c r="H9" s="191" t="s">
        <v>44</v>
      </c>
      <c r="I9" s="190"/>
      <c r="J9" s="190"/>
      <c r="K9" s="190"/>
      <c r="L9" s="190"/>
      <c r="M9" s="190"/>
      <c r="N9" s="190"/>
      <c r="O9" s="188"/>
      <c r="P9" s="188"/>
      <c r="Q9" s="172"/>
      <c r="R9" s="188" t="s">
        <v>29</v>
      </c>
      <c r="S9" s="188"/>
      <c r="T9" s="171" t="s">
        <v>28</v>
      </c>
      <c r="U9" s="188"/>
      <c r="V9" s="172"/>
      <c r="W9" s="172"/>
      <c r="X9" s="172"/>
      <c r="Y9" s="172"/>
      <c r="Z9" s="172"/>
      <c r="AA9" s="172"/>
      <c r="AB9" s="172"/>
      <c r="AC9" s="172"/>
      <c r="AD9" s="172"/>
      <c r="AE9" s="172"/>
      <c r="AF9" s="68"/>
      <c r="AG9" s="68"/>
      <c r="AH9" s="68"/>
      <c r="AI9" s="68"/>
      <c r="AJ9" s="68"/>
      <c r="AK9" s="68"/>
      <c r="AL9" s="68"/>
      <c r="AM9" s="68"/>
    </row>
    <row r="10" spans="1:39" ht="51.75" customHeight="1">
      <c r="A10" s="194"/>
      <c r="B10" s="194"/>
      <c r="C10" s="188"/>
      <c r="D10" s="188"/>
      <c r="E10" s="188"/>
      <c r="F10" s="188"/>
      <c r="G10" s="192"/>
      <c r="H10" s="192"/>
      <c r="I10" s="190"/>
      <c r="J10" s="190"/>
      <c r="K10" s="190"/>
      <c r="L10" s="190"/>
      <c r="M10" s="190"/>
      <c r="N10" s="190"/>
      <c r="O10" s="188"/>
      <c r="P10" s="188"/>
      <c r="Q10" s="173"/>
      <c r="R10" s="71" t="s">
        <v>45</v>
      </c>
      <c r="S10" s="71" t="s">
        <v>46</v>
      </c>
      <c r="T10" s="173"/>
      <c r="U10" s="188"/>
      <c r="V10" s="173"/>
      <c r="W10" s="173"/>
      <c r="X10" s="173"/>
      <c r="Y10" s="173"/>
      <c r="Z10" s="173"/>
      <c r="AA10" s="173"/>
      <c r="AB10" s="173"/>
      <c r="AC10" s="173"/>
      <c r="AD10" s="173"/>
      <c r="AE10" s="173"/>
      <c r="AF10" s="68"/>
      <c r="AG10" s="68"/>
      <c r="AH10" s="68"/>
      <c r="AI10" s="68"/>
      <c r="AJ10" s="68"/>
      <c r="AK10" s="68"/>
      <c r="AL10" s="68"/>
      <c r="AM10" s="68"/>
    </row>
    <row r="11" spans="1:39" ht="19.5" customHeight="1">
      <c r="A11" s="72" t="s">
        <v>63</v>
      </c>
      <c r="B11" s="72" t="s">
        <v>64</v>
      </c>
      <c r="C11" s="72">
        <v>3</v>
      </c>
      <c r="D11" s="72">
        <v>4</v>
      </c>
      <c r="E11" s="72">
        <v>5</v>
      </c>
      <c r="F11" s="72">
        <v>5</v>
      </c>
      <c r="G11" s="72">
        <v>9</v>
      </c>
      <c r="H11" s="72">
        <v>10</v>
      </c>
      <c r="I11" s="72">
        <v>6</v>
      </c>
      <c r="J11" s="72">
        <v>7</v>
      </c>
      <c r="K11" s="72">
        <v>6</v>
      </c>
      <c r="L11" s="72">
        <v>7</v>
      </c>
      <c r="M11" s="72">
        <v>8</v>
      </c>
      <c r="N11" s="72">
        <v>9</v>
      </c>
      <c r="O11" s="72">
        <v>10</v>
      </c>
      <c r="P11" s="72"/>
      <c r="Q11" s="72" t="s">
        <v>33</v>
      </c>
      <c r="R11" s="72">
        <v>12</v>
      </c>
      <c r="S11" s="72">
        <v>13</v>
      </c>
      <c r="T11" s="72">
        <v>14</v>
      </c>
      <c r="U11" s="72">
        <v>1</v>
      </c>
      <c r="V11" s="72">
        <v>2</v>
      </c>
      <c r="W11" s="72">
        <v>3</v>
      </c>
      <c r="X11" s="72">
        <v>4</v>
      </c>
      <c r="Y11" s="72">
        <v>5</v>
      </c>
      <c r="Z11" s="72">
        <v>6</v>
      </c>
      <c r="AA11" s="72">
        <v>7</v>
      </c>
      <c r="AB11" s="72">
        <v>8</v>
      </c>
      <c r="AC11" s="72">
        <v>9</v>
      </c>
      <c r="AD11" s="72">
        <v>10</v>
      </c>
      <c r="AE11" s="72">
        <v>11</v>
      </c>
      <c r="AF11" s="73"/>
      <c r="AG11" s="73"/>
      <c r="AH11" s="73"/>
      <c r="AI11" s="73"/>
      <c r="AJ11" s="73"/>
      <c r="AK11" s="73"/>
      <c r="AL11" s="73"/>
      <c r="AM11" s="73"/>
    </row>
    <row r="12" spans="1:39" s="76" customFormat="1" ht="21" customHeight="1">
      <c r="A12" s="74"/>
      <c r="B12" s="74" t="s">
        <v>8</v>
      </c>
      <c r="C12" s="74"/>
      <c r="D12" s="74"/>
      <c r="E12" s="74"/>
      <c r="F12" s="74"/>
      <c r="G12" s="74"/>
      <c r="H12" s="74"/>
      <c r="I12" s="74"/>
      <c r="J12" s="74"/>
      <c r="K12" s="74"/>
      <c r="L12" s="74"/>
      <c r="M12" s="74"/>
      <c r="N12" s="74"/>
      <c r="O12" s="74"/>
      <c r="P12" s="74"/>
      <c r="Q12" s="74"/>
      <c r="R12" s="74"/>
      <c r="S12" s="74"/>
      <c r="T12" s="74"/>
      <c r="U12" s="75">
        <f t="shared" ref="U12:AE12" si="0">SUM(U13:U36)</f>
        <v>507239000</v>
      </c>
      <c r="V12" s="75">
        <f t="shared" si="0"/>
        <v>297689000</v>
      </c>
      <c r="W12" s="75">
        <f t="shared" si="0"/>
        <v>7700000</v>
      </c>
      <c r="X12" s="75">
        <f t="shared" si="0"/>
        <v>12660000</v>
      </c>
      <c r="Y12" s="75">
        <f t="shared" si="0"/>
        <v>0</v>
      </c>
      <c r="Z12" s="75">
        <f t="shared" si="0"/>
        <v>0</v>
      </c>
      <c r="AA12" s="75">
        <f t="shared" si="0"/>
        <v>8620000</v>
      </c>
      <c r="AB12" s="75">
        <f t="shared" si="0"/>
        <v>141130000</v>
      </c>
      <c r="AC12" s="75">
        <f t="shared" si="0"/>
        <v>21060000</v>
      </c>
      <c r="AD12" s="75">
        <f t="shared" si="0"/>
        <v>0</v>
      </c>
      <c r="AE12" s="75">
        <f t="shared" si="0"/>
        <v>18380000</v>
      </c>
    </row>
    <row r="13" spans="1:39" s="81" customFormat="1" ht="23.25" customHeight="1">
      <c r="A13" s="77">
        <v>1</v>
      </c>
      <c r="B13" s="78" t="s">
        <v>71</v>
      </c>
      <c r="C13" s="79"/>
      <c r="D13" s="79"/>
      <c r="E13" s="79"/>
      <c r="F13" s="79"/>
      <c r="G13" s="79"/>
      <c r="H13" s="79"/>
      <c r="I13" s="79"/>
      <c r="J13" s="79"/>
      <c r="K13" s="79"/>
      <c r="L13" s="79"/>
      <c r="M13" s="79"/>
      <c r="N13" s="79"/>
      <c r="O13" s="79"/>
      <c r="P13" s="79"/>
      <c r="Q13" s="79"/>
      <c r="R13" s="79"/>
      <c r="S13" s="79"/>
      <c r="T13" s="79"/>
      <c r="U13" s="80">
        <f>SUM(V13:AE13)</f>
        <v>487249000</v>
      </c>
      <c r="V13" s="80">
        <v>297689000</v>
      </c>
      <c r="W13" s="80">
        <v>7700000</v>
      </c>
      <c r="X13" s="80">
        <v>12600000</v>
      </c>
      <c r="Y13" s="80">
        <v>0</v>
      </c>
      <c r="Z13" s="80">
        <v>0</v>
      </c>
      <c r="AA13" s="80">
        <v>8600000</v>
      </c>
      <c r="AB13" s="80">
        <v>139630000</v>
      </c>
      <c r="AC13" s="80">
        <v>21030000</v>
      </c>
      <c r="AD13" s="80">
        <v>0</v>
      </c>
      <c r="AE13" s="80">
        <v>0</v>
      </c>
    </row>
    <row r="14" spans="1:39" s="81" customFormat="1" ht="23.25" customHeight="1">
      <c r="A14" s="77">
        <v>2</v>
      </c>
      <c r="B14" s="78" t="s">
        <v>115</v>
      </c>
      <c r="C14" s="79"/>
      <c r="D14" s="79"/>
      <c r="E14" s="79"/>
      <c r="F14" s="79"/>
      <c r="G14" s="79"/>
      <c r="H14" s="79"/>
      <c r="I14" s="79"/>
      <c r="J14" s="79"/>
      <c r="K14" s="79"/>
      <c r="L14" s="79"/>
      <c r="M14" s="79"/>
      <c r="N14" s="79"/>
      <c r="O14" s="79"/>
      <c r="P14" s="79"/>
      <c r="Q14" s="79"/>
      <c r="R14" s="79"/>
      <c r="S14" s="79"/>
      <c r="T14" s="79"/>
      <c r="U14" s="87">
        <f t="shared" ref="U14:U35" si="1">SUM(V14:AE14)</f>
        <v>13380000</v>
      </c>
      <c r="V14" s="88">
        <v>0</v>
      </c>
      <c r="W14" s="88">
        <v>0</v>
      </c>
      <c r="X14" s="88">
        <v>0</v>
      </c>
      <c r="Y14" s="88">
        <v>0</v>
      </c>
      <c r="Z14" s="88">
        <v>0</v>
      </c>
      <c r="AA14" s="88">
        <v>0</v>
      </c>
      <c r="AB14" s="88">
        <v>0</v>
      </c>
      <c r="AC14" s="88">
        <v>0</v>
      </c>
      <c r="AD14" s="88">
        <v>0</v>
      </c>
      <c r="AE14" s="88">
        <v>13380000</v>
      </c>
    </row>
    <row r="15" spans="1:39" s="81" customFormat="1" ht="23.25" customHeight="1">
      <c r="A15" s="77">
        <v>3</v>
      </c>
      <c r="B15" s="78" t="s">
        <v>114</v>
      </c>
      <c r="C15" s="79"/>
      <c r="D15" s="79"/>
      <c r="E15" s="79"/>
      <c r="F15" s="79"/>
      <c r="G15" s="79"/>
      <c r="H15" s="79"/>
      <c r="I15" s="79"/>
      <c r="J15" s="79"/>
      <c r="K15" s="79"/>
      <c r="L15" s="79"/>
      <c r="M15" s="79"/>
      <c r="N15" s="79"/>
      <c r="O15" s="79"/>
      <c r="P15" s="79"/>
      <c r="Q15" s="79"/>
      <c r="R15" s="79"/>
      <c r="S15" s="79"/>
      <c r="T15" s="79"/>
      <c r="U15" s="80">
        <f t="shared" si="1"/>
        <v>5000000</v>
      </c>
      <c r="V15" s="82">
        <v>0</v>
      </c>
      <c r="W15" s="82">
        <v>0</v>
      </c>
      <c r="X15" s="82">
        <v>0</v>
      </c>
      <c r="Y15" s="82">
        <v>0</v>
      </c>
      <c r="Z15" s="82">
        <v>0</v>
      </c>
      <c r="AA15" s="82">
        <v>0</v>
      </c>
      <c r="AB15" s="82">
        <v>0</v>
      </c>
      <c r="AC15" s="82">
        <v>0</v>
      </c>
      <c r="AD15" s="82">
        <v>0</v>
      </c>
      <c r="AE15" s="82">
        <v>5000000</v>
      </c>
    </row>
    <row r="16" spans="1:39" s="81" customFormat="1" ht="23.25" hidden="1" customHeight="1">
      <c r="A16" s="77">
        <v>4</v>
      </c>
      <c r="B16" s="78" t="s">
        <v>116</v>
      </c>
      <c r="C16" s="79"/>
      <c r="D16" s="79"/>
      <c r="E16" s="79"/>
      <c r="F16" s="79"/>
      <c r="G16" s="79"/>
      <c r="H16" s="79"/>
      <c r="I16" s="79"/>
      <c r="J16" s="79"/>
      <c r="K16" s="79"/>
      <c r="L16" s="79"/>
      <c r="M16" s="79"/>
      <c r="N16" s="79"/>
      <c r="O16" s="79"/>
      <c r="P16" s="79"/>
      <c r="Q16" s="79"/>
      <c r="R16" s="79"/>
      <c r="S16" s="79"/>
      <c r="T16" s="79"/>
      <c r="U16" s="80">
        <f t="shared" si="1"/>
        <v>0</v>
      </c>
      <c r="V16" s="80">
        <v>0</v>
      </c>
      <c r="W16" s="80">
        <v>0</v>
      </c>
      <c r="X16" s="80">
        <v>0</v>
      </c>
      <c r="Y16" s="80">
        <v>0</v>
      </c>
      <c r="Z16" s="80">
        <v>0</v>
      </c>
      <c r="AA16" s="80">
        <v>0</v>
      </c>
      <c r="AB16" s="80">
        <v>0</v>
      </c>
      <c r="AC16" s="80">
        <v>0</v>
      </c>
      <c r="AD16" s="80">
        <v>0</v>
      </c>
      <c r="AE16" s="80">
        <v>0</v>
      </c>
    </row>
    <row r="17" spans="1:31" s="81" customFormat="1" ht="23.25" hidden="1" customHeight="1">
      <c r="A17" s="77">
        <v>5</v>
      </c>
      <c r="B17" s="78" t="s">
        <v>96</v>
      </c>
      <c r="C17" s="79"/>
      <c r="D17" s="79"/>
      <c r="E17" s="79"/>
      <c r="F17" s="79"/>
      <c r="G17" s="79"/>
      <c r="H17" s="79"/>
      <c r="I17" s="79"/>
      <c r="J17" s="79"/>
      <c r="K17" s="79"/>
      <c r="L17" s="79"/>
      <c r="M17" s="79"/>
      <c r="N17" s="79"/>
      <c r="O17" s="79"/>
      <c r="P17" s="79"/>
      <c r="Q17" s="79"/>
      <c r="R17" s="79"/>
      <c r="S17" s="79"/>
      <c r="T17" s="79"/>
      <c r="U17" s="80">
        <f t="shared" si="1"/>
        <v>0</v>
      </c>
      <c r="V17" s="80">
        <v>0</v>
      </c>
      <c r="W17" s="80">
        <v>0</v>
      </c>
      <c r="X17" s="80">
        <v>0</v>
      </c>
      <c r="Y17" s="80">
        <v>0</v>
      </c>
      <c r="Z17" s="80">
        <v>0</v>
      </c>
      <c r="AA17" s="80">
        <v>0</v>
      </c>
      <c r="AB17" s="80">
        <v>0</v>
      </c>
      <c r="AC17" s="80">
        <v>0</v>
      </c>
      <c r="AD17" s="80">
        <v>0</v>
      </c>
      <c r="AE17" s="80">
        <v>0</v>
      </c>
    </row>
    <row r="18" spans="1:31" s="81" customFormat="1" ht="23.25" hidden="1" customHeight="1">
      <c r="A18" s="77">
        <v>6</v>
      </c>
      <c r="B18" s="78" t="s">
        <v>97</v>
      </c>
      <c r="C18" s="79"/>
      <c r="D18" s="79"/>
      <c r="E18" s="79"/>
      <c r="F18" s="79"/>
      <c r="G18" s="79"/>
      <c r="H18" s="79"/>
      <c r="I18" s="79"/>
      <c r="J18" s="79"/>
      <c r="K18" s="79"/>
      <c r="L18" s="79"/>
      <c r="M18" s="79"/>
      <c r="N18" s="79"/>
      <c r="O18" s="79"/>
      <c r="P18" s="79"/>
      <c r="Q18" s="79"/>
      <c r="R18" s="79"/>
      <c r="S18" s="79"/>
      <c r="T18" s="79"/>
      <c r="U18" s="80">
        <f t="shared" si="1"/>
        <v>0</v>
      </c>
      <c r="V18" s="80">
        <v>0</v>
      </c>
      <c r="W18" s="80">
        <v>0</v>
      </c>
      <c r="X18" s="80">
        <v>0</v>
      </c>
      <c r="Y18" s="80">
        <v>0</v>
      </c>
      <c r="Z18" s="80">
        <v>0</v>
      </c>
      <c r="AA18" s="80">
        <v>0</v>
      </c>
      <c r="AB18" s="80">
        <v>0</v>
      </c>
      <c r="AC18" s="80">
        <v>0</v>
      </c>
      <c r="AD18" s="80">
        <v>0</v>
      </c>
      <c r="AE18" s="80">
        <v>0</v>
      </c>
    </row>
    <row r="19" spans="1:31" s="81" customFormat="1" ht="23.25" hidden="1" customHeight="1">
      <c r="A19" s="77">
        <v>7</v>
      </c>
      <c r="B19" s="78" t="s">
        <v>98</v>
      </c>
      <c r="C19" s="79"/>
      <c r="D19" s="79"/>
      <c r="E19" s="79"/>
      <c r="F19" s="79"/>
      <c r="G19" s="79"/>
      <c r="H19" s="79"/>
      <c r="I19" s="79"/>
      <c r="J19" s="79"/>
      <c r="K19" s="79"/>
      <c r="L19" s="79"/>
      <c r="M19" s="79"/>
      <c r="N19" s="79"/>
      <c r="O19" s="79"/>
      <c r="P19" s="79"/>
      <c r="Q19" s="79"/>
      <c r="R19" s="79"/>
      <c r="S19" s="79"/>
      <c r="T19" s="79"/>
      <c r="U19" s="80">
        <f t="shared" si="1"/>
        <v>0</v>
      </c>
      <c r="V19" s="82">
        <v>0</v>
      </c>
      <c r="W19" s="82">
        <v>0</v>
      </c>
      <c r="X19" s="82">
        <v>0</v>
      </c>
      <c r="Y19" s="82">
        <v>0</v>
      </c>
      <c r="Z19" s="82">
        <v>0</v>
      </c>
      <c r="AA19" s="82">
        <v>0</v>
      </c>
      <c r="AB19" s="80">
        <v>0</v>
      </c>
      <c r="AC19" s="82">
        <v>0</v>
      </c>
      <c r="AD19" s="82">
        <v>0</v>
      </c>
      <c r="AE19" s="82">
        <v>0</v>
      </c>
    </row>
    <row r="20" spans="1:31" s="81" customFormat="1" ht="23.25" hidden="1" customHeight="1">
      <c r="A20" s="77">
        <v>8</v>
      </c>
      <c r="B20" s="78" t="s">
        <v>117</v>
      </c>
      <c r="C20" s="79"/>
      <c r="D20" s="79"/>
      <c r="E20" s="79"/>
      <c r="F20" s="79"/>
      <c r="G20" s="79"/>
      <c r="H20" s="79"/>
      <c r="I20" s="79"/>
      <c r="J20" s="79"/>
      <c r="K20" s="79"/>
      <c r="L20" s="79"/>
      <c r="M20" s="79"/>
      <c r="N20" s="79"/>
      <c r="O20" s="79"/>
      <c r="P20" s="79"/>
      <c r="Q20" s="79"/>
      <c r="R20" s="79"/>
      <c r="S20" s="79"/>
      <c r="T20" s="79"/>
      <c r="U20" s="80">
        <f t="shared" si="1"/>
        <v>0</v>
      </c>
      <c r="V20" s="82">
        <v>0</v>
      </c>
      <c r="W20" s="82">
        <v>0</v>
      </c>
      <c r="X20" s="82">
        <v>0</v>
      </c>
      <c r="Y20" s="82">
        <v>0</v>
      </c>
      <c r="Z20" s="82">
        <v>0</v>
      </c>
      <c r="AA20" s="82">
        <v>0</v>
      </c>
      <c r="AB20" s="80">
        <v>0</v>
      </c>
      <c r="AC20" s="82">
        <v>0</v>
      </c>
      <c r="AD20" s="82">
        <v>0</v>
      </c>
      <c r="AE20" s="82">
        <v>0</v>
      </c>
    </row>
    <row r="21" spans="1:31" s="81" customFormat="1" ht="23.25" hidden="1" customHeight="1">
      <c r="A21" s="77">
        <v>9</v>
      </c>
      <c r="B21" s="78" t="s">
        <v>99</v>
      </c>
      <c r="C21" s="79"/>
      <c r="D21" s="79"/>
      <c r="E21" s="79"/>
      <c r="F21" s="79"/>
      <c r="G21" s="79"/>
      <c r="H21" s="79"/>
      <c r="I21" s="79"/>
      <c r="J21" s="79"/>
      <c r="K21" s="79"/>
      <c r="L21" s="79"/>
      <c r="M21" s="79"/>
      <c r="N21" s="79"/>
      <c r="O21" s="79"/>
      <c r="P21" s="79"/>
      <c r="Q21" s="79"/>
      <c r="R21" s="79"/>
      <c r="S21" s="79"/>
      <c r="T21" s="79"/>
      <c r="U21" s="80">
        <f t="shared" si="1"/>
        <v>0</v>
      </c>
      <c r="V21" s="82">
        <v>0</v>
      </c>
      <c r="W21" s="82">
        <v>0</v>
      </c>
      <c r="X21" s="82">
        <v>0</v>
      </c>
      <c r="Y21" s="82">
        <v>0</v>
      </c>
      <c r="Z21" s="82">
        <v>0</v>
      </c>
      <c r="AA21" s="82">
        <v>0</v>
      </c>
      <c r="AB21" s="80">
        <v>0</v>
      </c>
      <c r="AC21" s="82">
        <v>0</v>
      </c>
      <c r="AD21" s="82">
        <v>0</v>
      </c>
      <c r="AE21" s="82">
        <v>0</v>
      </c>
    </row>
    <row r="22" spans="1:31" s="81" customFormat="1" ht="23.25" customHeight="1">
      <c r="A22" s="77">
        <v>4</v>
      </c>
      <c r="B22" s="78" t="s">
        <v>100</v>
      </c>
      <c r="C22" s="79"/>
      <c r="D22" s="79"/>
      <c r="E22" s="79"/>
      <c r="F22" s="79"/>
      <c r="G22" s="79"/>
      <c r="H22" s="79"/>
      <c r="I22" s="79"/>
      <c r="J22" s="79"/>
      <c r="K22" s="79"/>
      <c r="L22" s="79"/>
      <c r="M22" s="79"/>
      <c r="N22" s="79"/>
      <c r="O22" s="79"/>
      <c r="P22" s="79"/>
      <c r="Q22" s="79"/>
      <c r="R22" s="79"/>
      <c r="S22" s="79"/>
      <c r="T22" s="79"/>
      <c r="U22" s="80">
        <f t="shared" si="1"/>
        <v>1500000</v>
      </c>
      <c r="V22" s="82">
        <v>0</v>
      </c>
      <c r="W22" s="82">
        <v>0</v>
      </c>
      <c r="X22" s="82">
        <v>0</v>
      </c>
      <c r="Y22" s="82">
        <v>0</v>
      </c>
      <c r="Z22" s="82">
        <v>0</v>
      </c>
      <c r="AA22" s="82">
        <v>0</v>
      </c>
      <c r="AB22" s="80">
        <v>1500000</v>
      </c>
      <c r="AC22" s="82">
        <v>0</v>
      </c>
      <c r="AD22" s="82">
        <v>0</v>
      </c>
      <c r="AE22" s="82">
        <v>0</v>
      </c>
    </row>
    <row r="23" spans="1:31" s="81" customFormat="1" ht="23.25" customHeight="1">
      <c r="A23" s="77">
        <v>5</v>
      </c>
      <c r="B23" s="78" t="s">
        <v>101</v>
      </c>
      <c r="C23" s="79"/>
      <c r="D23" s="79"/>
      <c r="E23" s="79"/>
      <c r="F23" s="79"/>
      <c r="G23" s="79"/>
      <c r="H23" s="79"/>
      <c r="I23" s="79"/>
      <c r="J23" s="79"/>
      <c r="K23" s="79"/>
      <c r="L23" s="79"/>
      <c r="M23" s="79"/>
      <c r="N23" s="79"/>
      <c r="O23" s="79"/>
      <c r="P23" s="79"/>
      <c r="Q23" s="79"/>
      <c r="R23" s="79"/>
      <c r="S23" s="79"/>
      <c r="T23" s="79"/>
      <c r="U23" s="80">
        <f t="shared" si="1"/>
        <v>60000</v>
      </c>
      <c r="V23" s="82">
        <v>0</v>
      </c>
      <c r="W23" s="82">
        <v>0</v>
      </c>
      <c r="X23" s="82">
        <v>30000</v>
      </c>
      <c r="Y23" s="82">
        <v>0</v>
      </c>
      <c r="Z23" s="82">
        <v>0</v>
      </c>
      <c r="AA23" s="82">
        <v>0</v>
      </c>
      <c r="AB23" s="80">
        <v>0</v>
      </c>
      <c r="AC23" s="82">
        <v>30000</v>
      </c>
      <c r="AD23" s="82">
        <v>0</v>
      </c>
      <c r="AE23" s="82">
        <v>0</v>
      </c>
    </row>
    <row r="24" spans="1:31" s="81" customFormat="1" ht="23.25" hidden="1" customHeight="1">
      <c r="A24" s="77">
        <v>12</v>
      </c>
      <c r="B24" s="78" t="s">
        <v>102</v>
      </c>
      <c r="C24" s="79"/>
      <c r="D24" s="79"/>
      <c r="E24" s="79"/>
      <c r="F24" s="79"/>
      <c r="G24" s="79"/>
      <c r="H24" s="79"/>
      <c r="I24" s="79"/>
      <c r="J24" s="79"/>
      <c r="K24" s="79"/>
      <c r="L24" s="79"/>
      <c r="M24" s="79"/>
      <c r="N24" s="79"/>
      <c r="O24" s="79"/>
      <c r="P24" s="79"/>
      <c r="Q24" s="79"/>
      <c r="R24" s="79"/>
      <c r="S24" s="79"/>
      <c r="T24" s="79"/>
      <c r="U24" s="80">
        <f t="shared" si="1"/>
        <v>0</v>
      </c>
      <c r="V24" s="82">
        <v>0</v>
      </c>
      <c r="W24" s="82">
        <v>0</v>
      </c>
      <c r="X24" s="82">
        <v>0</v>
      </c>
      <c r="Y24" s="82">
        <v>0</v>
      </c>
      <c r="Z24" s="82">
        <v>0</v>
      </c>
      <c r="AA24" s="82">
        <v>0</v>
      </c>
      <c r="AB24" s="80">
        <v>0</v>
      </c>
      <c r="AC24" s="82">
        <v>0</v>
      </c>
      <c r="AD24" s="82">
        <v>0</v>
      </c>
      <c r="AE24" s="82">
        <v>0</v>
      </c>
    </row>
    <row r="25" spans="1:31" s="81" customFormat="1" ht="23.25" customHeight="1">
      <c r="A25" s="77">
        <v>6</v>
      </c>
      <c r="B25" s="78" t="s">
        <v>103</v>
      </c>
      <c r="C25" s="79"/>
      <c r="D25" s="79"/>
      <c r="E25" s="79"/>
      <c r="F25" s="79"/>
      <c r="G25" s="79"/>
      <c r="H25" s="79"/>
      <c r="I25" s="79"/>
      <c r="J25" s="79"/>
      <c r="K25" s="79"/>
      <c r="L25" s="79"/>
      <c r="M25" s="79"/>
      <c r="N25" s="79"/>
      <c r="O25" s="79"/>
      <c r="P25" s="79"/>
      <c r="Q25" s="79"/>
      <c r="R25" s="79"/>
      <c r="S25" s="79"/>
      <c r="T25" s="79"/>
      <c r="U25" s="80">
        <f t="shared" si="1"/>
        <v>50000</v>
      </c>
      <c r="V25" s="82">
        <v>0</v>
      </c>
      <c r="W25" s="82">
        <v>0</v>
      </c>
      <c r="X25" s="82">
        <v>30000</v>
      </c>
      <c r="Y25" s="82">
        <v>0</v>
      </c>
      <c r="Z25" s="82">
        <v>0</v>
      </c>
      <c r="AA25" s="82">
        <v>20000</v>
      </c>
      <c r="AB25" s="80">
        <v>0</v>
      </c>
      <c r="AC25" s="82">
        <v>0</v>
      </c>
      <c r="AD25" s="82">
        <v>0</v>
      </c>
      <c r="AE25" s="82">
        <v>0</v>
      </c>
    </row>
    <row r="26" spans="1:31" s="81" customFormat="1" ht="16.5" hidden="1">
      <c r="A26" s="77">
        <v>14</v>
      </c>
      <c r="B26" s="78" t="s">
        <v>104</v>
      </c>
      <c r="C26" s="79"/>
      <c r="D26" s="79"/>
      <c r="E26" s="79"/>
      <c r="F26" s="79"/>
      <c r="G26" s="79"/>
      <c r="H26" s="79"/>
      <c r="I26" s="79"/>
      <c r="J26" s="79"/>
      <c r="K26" s="79"/>
      <c r="L26" s="79"/>
      <c r="M26" s="79"/>
      <c r="N26" s="79"/>
      <c r="O26" s="79"/>
      <c r="P26" s="79"/>
      <c r="Q26" s="79"/>
      <c r="R26" s="79"/>
      <c r="S26" s="79"/>
      <c r="T26" s="79"/>
      <c r="U26" s="80">
        <f t="shared" si="1"/>
        <v>0</v>
      </c>
      <c r="V26" s="82">
        <v>0</v>
      </c>
      <c r="W26" s="82">
        <v>0</v>
      </c>
      <c r="X26" s="82">
        <v>0</v>
      </c>
      <c r="Y26" s="82">
        <v>0</v>
      </c>
      <c r="Z26" s="82">
        <v>0</v>
      </c>
      <c r="AA26" s="82">
        <v>0</v>
      </c>
      <c r="AB26" s="80">
        <v>0</v>
      </c>
      <c r="AC26" s="82">
        <v>0</v>
      </c>
      <c r="AD26" s="82">
        <v>0</v>
      </c>
      <c r="AE26" s="82">
        <v>0</v>
      </c>
    </row>
    <row r="27" spans="1:31" s="81" customFormat="1" ht="16.5" hidden="1">
      <c r="A27" s="77">
        <v>15</v>
      </c>
      <c r="B27" s="78" t="s">
        <v>79</v>
      </c>
      <c r="C27" s="79"/>
      <c r="D27" s="79"/>
      <c r="E27" s="79"/>
      <c r="F27" s="79"/>
      <c r="G27" s="79"/>
      <c r="H27" s="79"/>
      <c r="I27" s="79"/>
      <c r="J27" s="79"/>
      <c r="K27" s="79"/>
      <c r="L27" s="79"/>
      <c r="M27" s="79"/>
      <c r="N27" s="79"/>
      <c r="O27" s="79"/>
      <c r="P27" s="79"/>
      <c r="Q27" s="79"/>
      <c r="R27" s="79"/>
      <c r="S27" s="79"/>
      <c r="T27" s="79"/>
      <c r="U27" s="80">
        <f t="shared" si="1"/>
        <v>0</v>
      </c>
      <c r="V27" s="82">
        <v>0</v>
      </c>
      <c r="W27" s="82">
        <v>0</v>
      </c>
      <c r="X27" s="82">
        <v>0</v>
      </c>
      <c r="Y27" s="82">
        <v>0</v>
      </c>
      <c r="Z27" s="82">
        <v>0</v>
      </c>
      <c r="AA27" s="82">
        <v>0</v>
      </c>
      <c r="AB27" s="80">
        <v>0</v>
      </c>
      <c r="AC27" s="82">
        <v>0</v>
      </c>
      <c r="AD27" s="82">
        <v>0</v>
      </c>
      <c r="AE27" s="82">
        <v>0</v>
      </c>
    </row>
    <row r="28" spans="1:31" s="81" customFormat="1" ht="16.5" hidden="1">
      <c r="A28" s="77">
        <v>16</v>
      </c>
      <c r="B28" s="78" t="s">
        <v>105</v>
      </c>
      <c r="C28" s="79"/>
      <c r="D28" s="79"/>
      <c r="E28" s="79"/>
      <c r="F28" s="79"/>
      <c r="G28" s="79"/>
      <c r="H28" s="79"/>
      <c r="I28" s="79"/>
      <c r="J28" s="79"/>
      <c r="K28" s="79"/>
      <c r="L28" s="79"/>
      <c r="M28" s="79"/>
      <c r="N28" s="79"/>
      <c r="O28" s="79"/>
      <c r="P28" s="79"/>
      <c r="Q28" s="79"/>
      <c r="R28" s="79"/>
      <c r="S28" s="79"/>
      <c r="T28" s="79"/>
      <c r="U28" s="80">
        <f t="shared" si="1"/>
        <v>0</v>
      </c>
      <c r="V28" s="82"/>
      <c r="W28" s="82"/>
      <c r="X28" s="82"/>
      <c r="Y28" s="82"/>
      <c r="Z28" s="82"/>
      <c r="AA28" s="82"/>
      <c r="AB28" s="80"/>
      <c r="AC28" s="82"/>
      <c r="AD28" s="82"/>
      <c r="AE28" s="82"/>
    </row>
    <row r="29" spans="1:31" s="81" customFormat="1" ht="16.5" hidden="1">
      <c r="A29" s="77">
        <v>17</v>
      </c>
      <c r="B29" s="78" t="s">
        <v>106</v>
      </c>
      <c r="C29" s="79"/>
      <c r="D29" s="79"/>
      <c r="E29" s="79"/>
      <c r="F29" s="79"/>
      <c r="G29" s="79"/>
      <c r="H29" s="79"/>
      <c r="I29" s="79"/>
      <c r="J29" s="79"/>
      <c r="K29" s="79"/>
      <c r="L29" s="79"/>
      <c r="M29" s="79"/>
      <c r="N29" s="79"/>
      <c r="O29" s="79"/>
      <c r="P29" s="79"/>
      <c r="Q29" s="79"/>
      <c r="R29" s="79"/>
      <c r="S29" s="79"/>
      <c r="T29" s="79"/>
      <c r="U29" s="80">
        <f t="shared" si="1"/>
        <v>0</v>
      </c>
      <c r="V29" s="82"/>
      <c r="W29" s="82"/>
      <c r="X29" s="82"/>
      <c r="Y29" s="82"/>
      <c r="Z29" s="82"/>
      <c r="AA29" s="82"/>
      <c r="AB29" s="82"/>
      <c r="AC29" s="82"/>
      <c r="AD29" s="82"/>
      <c r="AE29" s="82"/>
    </row>
    <row r="30" spans="1:31" s="81" customFormat="1" ht="16.5" hidden="1">
      <c r="A30" s="77">
        <v>18</v>
      </c>
      <c r="B30" s="78" t="s">
        <v>107</v>
      </c>
      <c r="C30" s="79"/>
      <c r="D30" s="79"/>
      <c r="E30" s="79"/>
      <c r="F30" s="79"/>
      <c r="G30" s="79"/>
      <c r="H30" s="79"/>
      <c r="I30" s="79"/>
      <c r="J30" s="79"/>
      <c r="K30" s="79"/>
      <c r="L30" s="79"/>
      <c r="M30" s="79"/>
      <c r="N30" s="79"/>
      <c r="O30" s="79"/>
      <c r="P30" s="79"/>
      <c r="Q30" s="79"/>
      <c r="R30" s="79"/>
      <c r="S30" s="79"/>
      <c r="T30" s="79"/>
      <c r="U30" s="80">
        <f t="shared" si="1"/>
        <v>0</v>
      </c>
      <c r="V30" s="82"/>
      <c r="W30" s="82"/>
      <c r="X30" s="82"/>
      <c r="Y30" s="82"/>
      <c r="Z30" s="82"/>
      <c r="AA30" s="82"/>
      <c r="AB30" s="82"/>
      <c r="AC30" s="82"/>
      <c r="AD30" s="82"/>
      <c r="AE30" s="82"/>
    </row>
    <row r="31" spans="1:31" s="81" customFormat="1" ht="16.5" hidden="1">
      <c r="A31" s="77">
        <v>19</v>
      </c>
      <c r="B31" s="78" t="s">
        <v>108</v>
      </c>
      <c r="C31" s="79"/>
      <c r="D31" s="79"/>
      <c r="E31" s="79"/>
      <c r="F31" s="79"/>
      <c r="G31" s="79"/>
      <c r="H31" s="79"/>
      <c r="I31" s="79"/>
      <c r="J31" s="79"/>
      <c r="K31" s="79"/>
      <c r="L31" s="79"/>
      <c r="M31" s="79"/>
      <c r="N31" s="79"/>
      <c r="O31" s="79"/>
      <c r="P31" s="79"/>
      <c r="Q31" s="79"/>
      <c r="R31" s="79"/>
      <c r="S31" s="79"/>
      <c r="T31" s="79"/>
      <c r="U31" s="80">
        <f t="shared" si="1"/>
        <v>0</v>
      </c>
      <c r="V31" s="82"/>
      <c r="W31" s="82"/>
      <c r="X31" s="82"/>
      <c r="Y31" s="82"/>
      <c r="Z31" s="82"/>
      <c r="AA31" s="82"/>
      <c r="AB31" s="82"/>
      <c r="AC31" s="82"/>
      <c r="AD31" s="82"/>
      <c r="AE31" s="82"/>
    </row>
    <row r="32" spans="1:31" s="81" customFormat="1" ht="16.5" hidden="1">
      <c r="A32" s="77">
        <v>20</v>
      </c>
      <c r="B32" s="78" t="s">
        <v>109</v>
      </c>
      <c r="C32" s="79"/>
      <c r="D32" s="79"/>
      <c r="E32" s="79"/>
      <c r="F32" s="79"/>
      <c r="G32" s="79"/>
      <c r="H32" s="79"/>
      <c r="I32" s="79"/>
      <c r="J32" s="79"/>
      <c r="K32" s="79"/>
      <c r="L32" s="79"/>
      <c r="M32" s="79"/>
      <c r="N32" s="79"/>
      <c r="O32" s="79"/>
      <c r="P32" s="79"/>
      <c r="Q32" s="79"/>
      <c r="R32" s="79"/>
      <c r="S32" s="79"/>
      <c r="T32" s="79"/>
      <c r="U32" s="80">
        <f t="shared" si="1"/>
        <v>0</v>
      </c>
      <c r="V32" s="82"/>
      <c r="W32" s="82"/>
      <c r="X32" s="82"/>
      <c r="Y32" s="82"/>
      <c r="Z32" s="82"/>
      <c r="AA32" s="82"/>
      <c r="AB32" s="82"/>
      <c r="AC32" s="82"/>
      <c r="AD32" s="82"/>
      <c r="AE32" s="82"/>
    </row>
    <row r="33" spans="1:31" s="81" customFormat="1" ht="18" hidden="1" customHeight="1">
      <c r="A33" s="77"/>
      <c r="B33" s="78"/>
      <c r="C33" s="79"/>
      <c r="D33" s="79"/>
      <c r="E33" s="79"/>
      <c r="F33" s="79"/>
      <c r="G33" s="79"/>
      <c r="H33" s="79"/>
      <c r="I33" s="79"/>
      <c r="J33" s="79"/>
      <c r="K33" s="79"/>
      <c r="L33" s="79"/>
      <c r="M33" s="79"/>
      <c r="N33" s="79"/>
      <c r="O33" s="79"/>
      <c r="P33" s="79"/>
      <c r="Q33" s="79"/>
      <c r="R33" s="79"/>
      <c r="S33" s="79"/>
      <c r="T33" s="79"/>
      <c r="U33" s="80">
        <f t="shared" si="1"/>
        <v>0</v>
      </c>
      <c r="V33" s="82"/>
      <c r="W33" s="82"/>
      <c r="X33" s="82"/>
      <c r="Y33" s="82"/>
      <c r="Z33" s="82"/>
      <c r="AA33" s="82"/>
      <c r="AB33" s="82"/>
      <c r="AC33" s="82"/>
      <c r="AD33" s="82"/>
      <c r="AE33" s="82"/>
    </row>
    <row r="34" spans="1:31" s="81" customFormat="1" ht="18" hidden="1" customHeight="1">
      <c r="A34" s="77"/>
      <c r="B34" s="78"/>
      <c r="C34" s="79"/>
      <c r="D34" s="79"/>
      <c r="E34" s="79"/>
      <c r="F34" s="79"/>
      <c r="G34" s="79"/>
      <c r="H34" s="79"/>
      <c r="I34" s="79"/>
      <c r="J34" s="79"/>
      <c r="K34" s="79"/>
      <c r="L34" s="79"/>
      <c r="M34" s="79"/>
      <c r="N34" s="79"/>
      <c r="O34" s="79"/>
      <c r="P34" s="79"/>
      <c r="Q34" s="79"/>
      <c r="R34" s="79"/>
      <c r="S34" s="79"/>
      <c r="T34" s="79"/>
      <c r="U34" s="80">
        <f t="shared" si="1"/>
        <v>0</v>
      </c>
      <c r="V34" s="82"/>
      <c r="W34" s="82"/>
      <c r="X34" s="82"/>
      <c r="Y34" s="82"/>
      <c r="Z34" s="82"/>
      <c r="AA34" s="82"/>
      <c r="AB34" s="82"/>
      <c r="AC34" s="82"/>
      <c r="AD34" s="82"/>
      <c r="AE34" s="82"/>
    </row>
    <row r="35" spans="1:31" s="81" customFormat="1" ht="16.5" hidden="1">
      <c r="A35" s="77"/>
      <c r="B35" s="78"/>
      <c r="C35" s="79"/>
      <c r="D35" s="79"/>
      <c r="E35" s="79"/>
      <c r="F35" s="79"/>
      <c r="G35" s="79"/>
      <c r="H35" s="79"/>
      <c r="I35" s="79"/>
      <c r="J35" s="79"/>
      <c r="K35" s="79"/>
      <c r="L35" s="79"/>
      <c r="M35" s="79"/>
      <c r="N35" s="79"/>
      <c r="O35" s="79"/>
      <c r="P35" s="79"/>
      <c r="Q35" s="79"/>
      <c r="R35" s="79"/>
      <c r="S35" s="79"/>
      <c r="T35" s="79"/>
      <c r="U35" s="80">
        <f t="shared" si="1"/>
        <v>0</v>
      </c>
      <c r="V35" s="82"/>
      <c r="W35" s="82"/>
      <c r="X35" s="82"/>
      <c r="Y35" s="82"/>
      <c r="Z35" s="82"/>
      <c r="AA35" s="82"/>
      <c r="AB35" s="82"/>
      <c r="AC35" s="82"/>
      <c r="AD35" s="82"/>
      <c r="AE35" s="82"/>
    </row>
    <row r="36" spans="1:31" s="86" customFormat="1" ht="19.5" hidden="1" customHeight="1">
      <c r="A36" s="77"/>
      <c r="B36" s="83"/>
      <c r="C36" s="84"/>
      <c r="D36" s="84"/>
      <c r="E36" s="84"/>
      <c r="F36" s="84"/>
      <c r="G36" s="84"/>
      <c r="H36" s="84"/>
      <c r="I36" s="84"/>
      <c r="J36" s="84"/>
      <c r="K36" s="84"/>
      <c r="L36" s="84"/>
      <c r="M36" s="84"/>
      <c r="N36" s="84"/>
      <c r="O36" s="84"/>
      <c r="P36" s="84"/>
      <c r="Q36" s="84"/>
      <c r="R36" s="84"/>
      <c r="S36" s="84"/>
      <c r="T36" s="84"/>
      <c r="U36" s="80">
        <f t="shared" ref="U36" si="2">SUM(V36:AE36)</f>
        <v>0</v>
      </c>
      <c r="V36" s="84"/>
      <c r="W36" s="84"/>
      <c r="X36" s="84"/>
      <c r="Y36" s="84"/>
      <c r="Z36" s="84"/>
      <c r="AA36" s="84"/>
      <c r="AB36" s="84"/>
      <c r="AC36" s="84"/>
      <c r="AD36" s="84"/>
      <c r="AE36" s="85"/>
    </row>
    <row r="37" spans="1:31" s="86" customFormat="1"/>
    <row r="38" spans="1:31" s="86" customFormat="1"/>
    <row r="39" spans="1:31" s="86" customFormat="1"/>
    <row r="40" spans="1:31" s="86" customFormat="1"/>
    <row r="41" spans="1:31" s="86" customFormat="1"/>
    <row r="42" spans="1:31" s="86" customFormat="1"/>
    <row r="43" spans="1:31" s="86" customFormat="1"/>
    <row r="44" spans="1:31" s="86" customFormat="1"/>
    <row r="45" spans="1:31" s="86" customFormat="1"/>
    <row r="46" spans="1:31" s="86" customFormat="1"/>
    <row r="47" spans="1:31" s="86" customFormat="1"/>
    <row r="48" spans="1:31" s="86" customFormat="1"/>
    <row r="49" s="86" customFormat="1"/>
    <row r="50" s="86" customFormat="1"/>
    <row r="51" s="86" customFormat="1"/>
    <row r="52" s="86" customFormat="1"/>
    <row r="53" s="86" customFormat="1"/>
    <row r="54" s="86" customFormat="1"/>
    <row r="55" s="86" customFormat="1"/>
    <row r="56" s="86" customFormat="1"/>
  </sheetData>
  <mergeCells count="44">
    <mergeCell ref="Z8:Z10"/>
    <mergeCell ref="D6:D10"/>
    <mergeCell ref="R9:S9"/>
    <mergeCell ref="G9:G10"/>
    <mergeCell ref="A1:B1"/>
    <mergeCell ref="A2:B2"/>
    <mergeCell ref="N8:N10"/>
    <mergeCell ref="Q8:Q10"/>
    <mergeCell ref="A6:A10"/>
    <mergeCell ref="A3:AE3"/>
    <mergeCell ref="A4:AE4"/>
    <mergeCell ref="B6:B10"/>
    <mergeCell ref="O6:O10"/>
    <mergeCell ref="AE8:AE10"/>
    <mergeCell ref="V6:AE7"/>
    <mergeCell ref="L8:L10"/>
    <mergeCell ref="M8:M10"/>
    <mergeCell ref="J8:J10"/>
    <mergeCell ref="X8:X10"/>
    <mergeCell ref="V8:V10"/>
    <mergeCell ref="W8:W10"/>
    <mergeCell ref="E6:E10"/>
    <mergeCell ref="F6:F10"/>
    <mergeCell ref="C6:C10"/>
    <mergeCell ref="I8:I10"/>
    <mergeCell ref="K8:K10"/>
    <mergeCell ref="G6:H6"/>
    <mergeCell ref="H9:H10"/>
    <mergeCell ref="AC1:AE1"/>
    <mergeCell ref="AC8:AC10"/>
    <mergeCell ref="AD8:AD10"/>
    <mergeCell ref="Y8:Y10"/>
    <mergeCell ref="E1:Q2"/>
    <mergeCell ref="T9:T10"/>
    <mergeCell ref="I6:J7"/>
    <mergeCell ref="K6:L7"/>
    <mergeCell ref="M6:N7"/>
    <mergeCell ref="R8:T8"/>
    <mergeCell ref="Q6:T7"/>
    <mergeCell ref="P6:P10"/>
    <mergeCell ref="AB8:AB10"/>
    <mergeCell ref="U6:U10"/>
    <mergeCell ref="AA8:AA10"/>
    <mergeCell ref="A5:AE5"/>
  </mergeCells>
  <phoneticPr fontId="19" type="noConversion"/>
  <printOptions horizontalCentered="1"/>
  <pageMargins left="0.11811023622047245" right="0.19685039370078741" top="0.51181102362204722" bottom="0.23622047244094491" header="0.59055118110236227" footer="0.15748031496062992"/>
  <pageSetup paperSize="9" scale="70" orientation="landscape"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186"/>
  <sheetViews>
    <sheetView view="pageBreakPreview" zoomScale="60" zoomScaleNormal="70" workbookViewId="0">
      <selection activeCell="L35" sqref="L35"/>
    </sheetView>
  </sheetViews>
  <sheetFormatPr defaultColWidth="9.140625" defaultRowHeight="15.75"/>
  <cols>
    <col min="1" max="1" width="7.7109375" style="29" customWidth="1"/>
    <col min="2" max="2" width="64.7109375" style="29" customWidth="1"/>
    <col min="3" max="3" width="8.28515625" style="29" customWidth="1"/>
    <col min="4" max="4" width="13" style="29" customWidth="1"/>
    <col min="5" max="7" width="14.28515625" style="29" hidden="1" customWidth="1"/>
    <col min="8" max="8" width="12.28515625" style="29" customWidth="1"/>
    <col min="9" max="9" width="12.42578125" style="29" customWidth="1"/>
    <col min="10" max="10" width="12" style="29" hidden="1" customWidth="1"/>
    <col min="11" max="11" width="13.42578125" style="29" customWidth="1"/>
    <col min="12" max="12" width="10.7109375" style="29" customWidth="1"/>
    <col min="13" max="13" width="7.42578125" style="29" hidden="1" customWidth="1"/>
    <col min="14" max="14" width="12.5703125" style="29" hidden="1" customWidth="1"/>
    <col min="15" max="15" width="7.7109375" style="29" hidden="1" customWidth="1"/>
    <col min="16" max="16" width="11.7109375" style="29" hidden="1" customWidth="1"/>
    <col min="17" max="18" width="10.7109375" style="29" hidden="1" customWidth="1"/>
    <col min="19" max="19" width="8.140625" style="29" customWidth="1"/>
    <col min="20" max="20" width="48.140625" style="29" customWidth="1"/>
    <col min="21" max="21" width="0" style="29" hidden="1" customWidth="1"/>
    <col min="22" max="22" width="18.7109375" style="29" hidden="1" customWidth="1"/>
    <col min="23" max="31" width="0" style="29" hidden="1" customWidth="1"/>
    <col min="32" max="34" width="9.140625" style="29"/>
    <col min="35" max="35" width="9.85546875" style="29" bestFit="1" customWidth="1"/>
    <col min="36" max="16384" width="9.140625" style="29"/>
  </cols>
  <sheetData>
    <row r="1" spans="1:22" ht="19.5" customHeight="1">
      <c r="A1" s="201" t="s">
        <v>152</v>
      </c>
      <c r="B1" s="201"/>
      <c r="C1" s="201"/>
      <c r="D1" s="201"/>
      <c r="E1" s="201"/>
      <c r="F1" s="201"/>
      <c r="G1" s="201"/>
      <c r="H1" s="201"/>
      <c r="I1" s="201"/>
      <c r="J1" s="201"/>
      <c r="K1" s="201"/>
      <c r="L1" s="201"/>
      <c r="M1" s="201"/>
      <c r="N1" s="201"/>
      <c r="O1" s="201"/>
      <c r="P1" s="201"/>
      <c r="Q1" s="201"/>
      <c r="R1" s="201"/>
      <c r="S1" s="201"/>
      <c r="T1" s="201"/>
    </row>
    <row r="2" spans="1:22" ht="21" customHeight="1">
      <c r="A2" s="202" t="s">
        <v>118</v>
      </c>
      <c r="B2" s="202"/>
      <c r="C2" s="202"/>
      <c r="D2" s="202"/>
      <c r="E2" s="202"/>
      <c r="F2" s="202"/>
      <c r="G2" s="202"/>
      <c r="H2" s="202"/>
      <c r="I2" s="202"/>
      <c r="J2" s="202"/>
      <c r="K2" s="202"/>
      <c r="L2" s="202"/>
      <c r="M2" s="202"/>
      <c r="N2" s="202"/>
      <c r="O2" s="202"/>
      <c r="P2" s="202"/>
      <c r="Q2" s="202"/>
      <c r="R2" s="202"/>
      <c r="S2" s="202"/>
      <c r="T2" s="202"/>
    </row>
    <row r="3" spans="1:22" ht="25.5" customHeight="1">
      <c r="A3" s="203" t="e">
        <f>#REF!</f>
        <v>#REF!</v>
      </c>
      <c r="B3" s="203"/>
      <c r="C3" s="203"/>
      <c r="D3" s="203"/>
      <c r="E3" s="203"/>
      <c r="F3" s="203"/>
      <c r="G3" s="203"/>
      <c r="H3" s="203"/>
      <c r="I3" s="203"/>
      <c r="J3" s="203"/>
      <c r="K3" s="203"/>
      <c r="L3" s="203"/>
      <c r="M3" s="203"/>
      <c r="N3" s="203"/>
      <c r="O3" s="203"/>
      <c r="P3" s="203"/>
      <c r="Q3" s="203"/>
      <c r="R3" s="203"/>
      <c r="S3" s="203"/>
      <c r="T3" s="203"/>
    </row>
    <row r="4" spans="1:22" ht="22.5" customHeight="1">
      <c r="T4" s="89" t="s">
        <v>119</v>
      </c>
    </row>
    <row r="5" spans="1:22" ht="48.75" customHeight="1">
      <c r="A5" s="197" t="s">
        <v>69</v>
      </c>
      <c r="B5" s="197" t="s">
        <v>120</v>
      </c>
      <c r="C5" s="204" t="s">
        <v>121</v>
      </c>
      <c r="D5" s="204"/>
      <c r="E5" s="204"/>
      <c r="F5" s="204"/>
      <c r="G5" s="204"/>
      <c r="H5" s="204"/>
      <c r="I5" s="204"/>
      <c r="J5" s="204"/>
      <c r="K5" s="204"/>
      <c r="L5" s="204"/>
      <c r="M5" s="204"/>
      <c r="N5" s="204"/>
      <c r="O5" s="204"/>
      <c r="P5" s="204"/>
      <c r="Q5" s="90"/>
      <c r="R5" s="90"/>
      <c r="S5" s="197" t="s">
        <v>122</v>
      </c>
      <c r="T5" s="197" t="s">
        <v>3</v>
      </c>
    </row>
    <row r="6" spans="1:22" ht="31.5" customHeight="1">
      <c r="A6" s="198"/>
      <c r="B6" s="198"/>
      <c r="C6" s="204" t="s">
        <v>123</v>
      </c>
      <c r="D6" s="205" t="s">
        <v>10</v>
      </c>
      <c r="E6" s="91"/>
      <c r="F6" s="91"/>
      <c r="G6" s="91"/>
      <c r="H6" s="204" t="s">
        <v>124</v>
      </c>
      <c r="I6" s="204"/>
      <c r="J6" s="204"/>
      <c r="K6" s="204" t="s">
        <v>125</v>
      </c>
      <c r="L6" s="197" t="s">
        <v>126</v>
      </c>
      <c r="M6" s="204" t="s">
        <v>81</v>
      </c>
      <c r="N6" s="204"/>
      <c r="O6" s="204" t="s">
        <v>127</v>
      </c>
      <c r="P6" s="204"/>
      <c r="Q6" s="92"/>
      <c r="R6" s="92"/>
      <c r="S6" s="198"/>
      <c r="T6" s="198"/>
    </row>
    <row r="7" spans="1:22" ht="56.25" customHeight="1">
      <c r="A7" s="199"/>
      <c r="B7" s="199"/>
      <c r="C7" s="204"/>
      <c r="D7" s="205"/>
      <c r="E7" s="60"/>
      <c r="F7" s="60"/>
      <c r="G7" s="60"/>
      <c r="H7" s="60" t="s">
        <v>110</v>
      </c>
      <c r="I7" s="60" t="s">
        <v>111</v>
      </c>
      <c r="J7" s="60" t="s">
        <v>128</v>
      </c>
      <c r="K7" s="204"/>
      <c r="L7" s="199"/>
      <c r="M7" s="93" t="s">
        <v>123</v>
      </c>
      <c r="N7" s="60" t="s">
        <v>129</v>
      </c>
      <c r="O7" s="93" t="s">
        <v>123</v>
      </c>
      <c r="P7" s="60" t="s">
        <v>129</v>
      </c>
      <c r="Q7" s="94"/>
      <c r="R7" s="94"/>
      <c r="S7" s="199"/>
      <c r="T7" s="199"/>
      <c r="V7" s="95"/>
    </row>
    <row r="8" spans="1:22" ht="24" customHeight="1">
      <c r="A8" s="96">
        <v>1</v>
      </c>
      <c r="B8" s="96">
        <f>A8+1</f>
        <v>2</v>
      </c>
      <c r="C8" s="96">
        <f t="shared" ref="C8:D8" si="0">B8+1</f>
        <v>3</v>
      </c>
      <c r="D8" s="96">
        <f t="shared" si="0"/>
        <v>4</v>
      </c>
      <c r="E8" s="96">
        <v>5</v>
      </c>
      <c r="F8" s="96">
        <v>6</v>
      </c>
      <c r="G8" s="96">
        <v>7</v>
      </c>
      <c r="H8" s="96">
        <v>5</v>
      </c>
      <c r="I8" s="96">
        <v>6</v>
      </c>
      <c r="J8" s="96">
        <v>7</v>
      </c>
      <c r="K8" s="96">
        <v>7</v>
      </c>
      <c r="L8" s="96">
        <v>8</v>
      </c>
      <c r="M8" s="96"/>
      <c r="N8" s="96"/>
      <c r="O8" s="96"/>
      <c r="P8" s="96"/>
      <c r="Q8" s="96"/>
      <c r="R8" s="96"/>
      <c r="S8" s="96">
        <v>9</v>
      </c>
      <c r="T8" s="96">
        <v>10</v>
      </c>
    </row>
    <row r="9" spans="1:22" ht="15.75" hidden="1" customHeight="1">
      <c r="A9" s="97"/>
      <c r="B9" s="97"/>
      <c r="C9" s="97"/>
      <c r="D9" s="97"/>
      <c r="E9" s="97"/>
      <c r="F9" s="97"/>
      <c r="G9" s="97"/>
      <c r="H9" s="97"/>
      <c r="I9" s="97"/>
      <c r="J9" s="97"/>
      <c r="K9" s="97"/>
      <c r="L9" s="97"/>
      <c r="M9" s="97"/>
      <c r="N9" s="97"/>
      <c r="O9" s="97"/>
      <c r="P9" s="97"/>
      <c r="Q9" s="97"/>
      <c r="R9" s="97"/>
      <c r="S9" s="97"/>
      <c r="T9" s="97"/>
      <c r="V9" s="95"/>
    </row>
    <row r="10" spans="1:22" ht="27.75" customHeight="1">
      <c r="A10" s="98"/>
      <c r="B10" s="99" t="s">
        <v>8</v>
      </c>
      <c r="C10" s="100">
        <f t="shared" ref="C10:S10" si="1">C12+C23+C26+C24+C25</f>
        <v>88</v>
      </c>
      <c r="D10" s="101">
        <f t="shared" si="1"/>
        <v>507329</v>
      </c>
      <c r="E10" s="101">
        <f t="shared" si="1"/>
        <v>0</v>
      </c>
      <c r="F10" s="101">
        <f t="shared" si="1"/>
        <v>0</v>
      </c>
      <c r="G10" s="101">
        <f t="shared" si="1"/>
        <v>20102300</v>
      </c>
      <c r="H10" s="101">
        <f t="shared" si="1"/>
        <v>317079</v>
      </c>
      <c r="I10" s="101">
        <f t="shared" si="1"/>
        <v>11600</v>
      </c>
      <c r="J10" s="101">
        <f t="shared" si="1"/>
        <v>0</v>
      </c>
      <c r="K10" s="102">
        <f t="shared" si="1"/>
        <v>178650</v>
      </c>
      <c r="L10" s="103">
        <f>D10/D10</f>
        <v>1</v>
      </c>
      <c r="M10" s="100">
        <f>C13</f>
        <v>33</v>
      </c>
      <c r="N10" s="101">
        <f>D13</f>
        <v>481549</v>
      </c>
      <c r="O10" s="100">
        <f>C14</f>
        <v>2</v>
      </c>
      <c r="P10" s="101">
        <f>D14</f>
        <v>5100</v>
      </c>
      <c r="Q10" s="104"/>
      <c r="R10" s="104"/>
      <c r="S10" s="100">
        <f t="shared" si="1"/>
        <v>23</v>
      </c>
      <c r="T10" s="98"/>
      <c r="V10" s="105">
        <f>D10-340000-50000</f>
        <v>117329</v>
      </c>
    </row>
    <row r="11" spans="1:22" ht="20.25" hidden="1" customHeight="1">
      <c r="A11" s="98"/>
      <c r="B11" s="98"/>
      <c r="C11" s="100"/>
      <c r="D11" s="100"/>
      <c r="E11" s="100"/>
      <c r="F11" s="100"/>
      <c r="G11" s="100"/>
      <c r="H11" s="100"/>
      <c r="I11" s="100"/>
      <c r="J11" s="100"/>
      <c r="K11" s="100"/>
      <c r="L11" s="100"/>
      <c r="M11" s="100"/>
      <c r="N11" s="100"/>
      <c r="O11" s="100"/>
      <c r="P11" s="100"/>
      <c r="Q11" s="100"/>
      <c r="R11" s="100"/>
      <c r="S11" s="100"/>
      <c r="T11" s="98"/>
      <c r="V11" s="105"/>
    </row>
    <row r="12" spans="1:22" ht="29.25" customHeight="1">
      <c r="A12" s="99" t="s">
        <v>65</v>
      </c>
      <c r="B12" s="106" t="s">
        <v>130</v>
      </c>
      <c r="C12" s="100">
        <f>C13+C14</f>
        <v>35</v>
      </c>
      <c r="D12" s="107">
        <v>486649</v>
      </c>
      <c r="E12" s="107">
        <v>0</v>
      </c>
      <c r="F12" s="107">
        <v>0</v>
      </c>
      <c r="G12" s="107">
        <v>0</v>
      </c>
      <c r="H12" s="107">
        <v>296399</v>
      </c>
      <c r="I12" s="107">
        <v>11600</v>
      </c>
      <c r="J12" s="107">
        <v>0</v>
      </c>
      <c r="K12" s="107">
        <v>178650</v>
      </c>
      <c r="L12" s="103">
        <f>D12/D10</f>
        <v>0.9592374967723114</v>
      </c>
      <c r="M12" s="108">
        <f>M16+M17+M18+M19+M20+M22</f>
        <v>28</v>
      </c>
      <c r="N12" s="107">
        <f t="shared" ref="N12:P12" si="2">N16+N17+N18+N19+N20+N22</f>
        <v>481549</v>
      </c>
      <c r="O12" s="108">
        <f t="shared" si="2"/>
        <v>1</v>
      </c>
      <c r="P12" s="107">
        <f t="shared" si="2"/>
        <v>5100</v>
      </c>
      <c r="Q12" s="103"/>
      <c r="R12" s="103"/>
      <c r="S12" s="100">
        <f>S13+S14</f>
        <v>23</v>
      </c>
      <c r="T12" s="109" t="s">
        <v>131</v>
      </c>
      <c r="V12" s="105"/>
    </row>
    <row r="13" spans="1:22" ht="30" customHeight="1">
      <c r="A13" s="99"/>
      <c r="B13" s="110" t="s">
        <v>81</v>
      </c>
      <c r="C13" s="111">
        <v>33</v>
      </c>
      <c r="D13" s="112">
        <v>481549</v>
      </c>
      <c r="E13" s="112">
        <v>0</v>
      </c>
      <c r="F13" s="112">
        <v>0</v>
      </c>
      <c r="G13" s="112">
        <v>0</v>
      </c>
      <c r="H13" s="112"/>
      <c r="I13" s="112"/>
      <c r="J13" s="112"/>
      <c r="K13" s="112"/>
      <c r="L13" s="113">
        <f>D13/D10</f>
        <v>0.94918484849082152</v>
      </c>
      <c r="M13" s="114"/>
      <c r="N13" s="112"/>
      <c r="O13" s="115"/>
      <c r="P13" s="112"/>
      <c r="Q13" s="113"/>
      <c r="R13" s="113"/>
      <c r="S13" s="111">
        <v>22</v>
      </c>
      <c r="T13" s="98"/>
      <c r="V13" s="105"/>
    </row>
    <row r="14" spans="1:22" ht="24.75" customHeight="1">
      <c r="A14" s="99"/>
      <c r="B14" s="116" t="s">
        <v>112</v>
      </c>
      <c r="C14" s="111">
        <v>2</v>
      </c>
      <c r="D14" s="112">
        <v>5100</v>
      </c>
      <c r="E14" s="112">
        <v>0</v>
      </c>
      <c r="F14" s="112">
        <v>0</v>
      </c>
      <c r="G14" s="112">
        <v>0</v>
      </c>
      <c r="H14" s="112"/>
      <c r="I14" s="112"/>
      <c r="J14" s="112"/>
      <c r="K14" s="112"/>
      <c r="L14" s="113">
        <f>D14/D10</f>
        <v>1.0052648281489921E-2</v>
      </c>
      <c r="M14" s="114"/>
      <c r="N14" s="112"/>
      <c r="O14" s="115"/>
      <c r="P14" s="112"/>
      <c r="Q14" s="113"/>
      <c r="R14" s="113"/>
      <c r="S14" s="111">
        <v>1</v>
      </c>
      <c r="T14" s="98"/>
      <c r="V14" s="95"/>
    </row>
    <row r="15" spans="1:22" ht="24.75" customHeight="1">
      <c r="A15" s="99"/>
      <c r="B15" s="117" t="s">
        <v>132</v>
      </c>
      <c r="C15" s="111"/>
      <c r="D15" s="112"/>
      <c r="E15" s="112"/>
      <c r="F15" s="112"/>
      <c r="G15" s="112"/>
      <c r="H15" s="112"/>
      <c r="I15" s="112"/>
      <c r="J15" s="112"/>
      <c r="K15" s="112"/>
      <c r="L15" s="113"/>
      <c r="M15" s="114"/>
      <c r="N15" s="112"/>
      <c r="O15" s="115"/>
      <c r="P15" s="112"/>
      <c r="Q15" s="113"/>
      <c r="R15" s="113"/>
      <c r="S15" s="111"/>
      <c r="T15" s="98"/>
    </row>
    <row r="16" spans="1:22" ht="49.5" customHeight="1">
      <c r="A16" s="118">
        <v>1</v>
      </c>
      <c r="B16" s="119" t="s">
        <v>133</v>
      </c>
      <c r="C16" s="111">
        <v>14</v>
      </c>
      <c r="D16" s="112">
        <v>297549</v>
      </c>
      <c r="E16" s="112">
        <v>0</v>
      </c>
      <c r="F16" s="112">
        <v>0</v>
      </c>
      <c r="G16" s="112">
        <v>0</v>
      </c>
      <c r="H16" s="112">
        <v>107299</v>
      </c>
      <c r="I16" s="112">
        <v>11600</v>
      </c>
      <c r="J16" s="112">
        <v>0</v>
      </c>
      <c r="K16" s="112">
        <v>178650</v>
      </c>
      <c r="L16" s="113">
        <f>D16/D10</f>
        <v>0.58650106735471463</v>
      </c>
      <c r="M16" s="120">
        <v>12</v>
      </c>
      <c r="N16" s="112">
        <v>297549</v>
      </c>
      <c r="O16" s="120">
        <v>0</v>
      </c>
      <c r="P16" s="112">
        <v>0</v>
      </c>
      <c r="Q16" s="113"/>
      <c r="R16" s="113"/>
      <c r="S16" s="111">
        <v>6</v>
      </c>
      <c r="T16" s="98"/>
    </row>
    <row r="17" spans="1:35" ht="24.75" customHeight="1">
      <c r="A17" s="118">
        <f>A16+1</f>
        <v>2</v>
      </c>
      <c r="B17" s="119" t="s">
        <v>134</v>
      </c>
      <c r="C17" s="111">
        <v>2</v>
      </c>
      <c r="D17" s="112">
        <v>8600</v>
      </c>
      <c r="E17" s="112">
        <v>0</v>
      </c>
      <c r="F17" s="112">
        <v>0</v>
      </c>
      <c r="G17" s="112">
        <v>0</v>
      </c>
      <c r="H17" s="112">
        <v>8600</v>
      </c>
      <c r="I17" s="112">
        <v>0</v>
      </c>
      <c r="J17" s="112"/>
      <c r="K17" s="112"/>
      <c r="L17" s="113">
        <f>D17/D10</f>
        <v>1.6951524553100651E-2</v>
      </c>
      <c r="M17" s="120">
        <v>1</v>
      </c>
      <c r="N17" s="112">
        <v>6500</v>
      </c>
      <c r="O17" s="120">
        <v>1</v>
      </c>
      <c r="P17" s="112">
        <v>2100</v>
      </c>
      <c r="Q17" s="113"/>
      <c r="R17" s="113"/>
      <c r="S17" s="111">
        <v>2</v>
      </c>
      <c r="T17" s="98"/>
    </row>
    <row r="18" spans="1:35" ht="24.75" customHeight="1">
      <c r="A18" s="118">
        <f t="shared" ref="A18:A20" si="3">A17+1</f>
        <v>3</v>
      </c>
      <c r="B18" s="119" t="s">
        <v>135</v>
      </c>
      <c r="C18" s="111">
        <v>2</v>
      </c>
      <c r="D18" s="112">
        <v>7500</v>
      </c>
      <c r="E18" s="112">
        <v>0</v>
      </c>
      <c r="F18" s="112">
        <v>0</v>
      </c>
      <c r="G18" s="112">
        <v>0</v>
      </c>
      <c r="H18" s="112">
        <v>7500</v>
      </c>
      <c r="I18" s="112"/>
      <c r="J18" s="112"/>
      <c r="K18" s="112"/>
      <c r="L18" s="113">
        <f>D18/D10</f>
        <v>1.4783306296308706E-2</v>
      </c>
      <c r="M18" s="120">
        <v>2</v>
      </c>
      <c r="N18" s="112">
        <v>7500</v>
      </c>
      <c r="O18" s="120"/>
      <c r="P18" s="112"/>
      <c r="Q18" s="113"/>
      <c r="R18" s="113"/>
      <c r="S18" s="111">
        <v>2</v>
      </c>
      <c r="T18" s="98"/>
    </row>
    <row r="19" spans="1:35" ht="24.75" customHeight="1">
      <c r="A19" s="118">
        <f t="shared" si="3"/>
        <v>4</v>
      </c>
      <c r="B19" s="119" t="s">
        <v>136</v>
      </c>
      <c r="C19" s="111">
        <v>3</v>
      </c>
      <c r="D19" s="112">
        <v>12000</v>
      </c>
      <c r="E19" s="112">
        <v>0</v>
      </c>
      <c r="F19" s="112">
        <v>0</v>
      </c>
      <c r="G19" s="112">
        <v>0</v>
      </c>
      <c r="H19" s="112">
        <v>12000</v>
      </c>
      <c r="I19" s="112"/>
      <c r="J19" s="112"/>
      <c r="K19" s="112"/>
      <c r="L19" s="113">
        <f>D19/D10</f>
        <v>2.3653290074093933E-2</v>
      </c>
      <c r="M19" s="120">
        <v>2</v>
      </c>
      <c r="N19" s="112">
        <v>9000</v>
      </c>
      <c r="O19" s="120">
        <v>0</v>
      </c>
      <c r="P19" s="112">
        <v>3000</v>
      </c>
      <c r="Q19" s="113"/>
      <c r="R19" s="113"/>
      <c r="S19" s="111">
        <v>1</v>
      </c>
      <c r="T19" s="98"/>
    </row>
    <row r="20" spans="1:35" ht="24.75" customHeight="1">
      <c r="A20" s="118">
        <f t="shared" si="3"/>
        <v>5</v>
      </c>
      <c r="B20" s="119" t="s">
        <v>137</v>
      </c>
      <c r="C20" s="111">
        <v>9</v>
      </c>
      <c r="D20" s="112">
        <v>140000</v>
      </c>
      <c r="E20" s="112">
        <v>0</v>
      </c>
      <c r="F20" s="112">
        <v>0</v>
      </c>
      <c r="G20" s="112">
        <v>0</v>
      </c>
      <c r="H20" s="112">
        <v>140000</v>
      </c>
      <c r="I20" s="112"/>
      <c r="J20" s="112"/>
      <c r="K20" s="112"/>
      <c r="L20" s="113">
        <f>D20/D10</f>
        <v>0.27595505086442917</v>
      </c>
      <c r="M20" s="120">
        <v>8</v>
      </c>
      <c r="N20" s="112">
        <v>140000</v>
      </c>
      <c r="O20" s="120">
        <v>0</v>
      </c>
      <c r="P20" s="112">
        <v>0</v>
      </c>
      <c r="Q20" s="113"/>
      <c r="R20" s="113"/>
      <c r="S20" s="111">
        <f>S21</f>
        <v>9</v>
      </c>
      <c r="T20" s="98"/>
    </row>
    <row r="21" spans="1:35" s="128" customFormat="1" ht="24.75" customHeight="1">
      <c r="A21" s="121" t="s">
        <v>138</v>
      </c>
      <c r="B21" s="122" t="s">
        <v>139</v>
      </c>
      <c r="C21" s="123">
        <v>9</v>
      </c>
      <c r="D21" s="124">
        <v>140000</v>
      </c>
      <c r="E21" s="124">
        <f>E20</f>
        <v>0</v>
      </c>
      <c r="F21" s="124">
        <f t="shared" ref="F21:G21" si="4">F20</f>
        <v>0</v>
      </c>
      <c r="G21" s="124">
        <f t="shared" si="4"/>
        <v>0</v>
      </c>
      <c r="H21" s="124"/>
      <c r="I21" s="124"/>
      <c r="J21" s="124"/>
      <c r="K21" s="124"/>
      <c r="L21" s="125">
        <f>D21/D10</f>
        <v>0.27595505086442917</v>
      </c>
      <c r="M21" s="126"/>
      <c r="N21" s="124"/>
      <c r="O21" s="126"/>
      <c r="P21" s="124"/>
      <c r="Q21" s="125"/>
      <c r="R21" s="125"/>
      <c r="S21" s="123">
        <v>9</v>
      </c>
      <c r="T21" s="127"/>
    </row>
    <row r="22" spans="1:35" ht="24.75" customHeight="1">
      <c r="A22" s="118">
        <f>A20+1</f>
        <v>6</v>
      </c>
      <c r="B22" s="119" t="s">
        <v>140</v>
      </c>
      <c r="C22" s="111">
        <v>5</v>
      </c>
      <c r="D22" s="112">
        <v>21000</v>
      </c>
      <c r="E22" s="112">
        <v>0</v>
      </c>
      <c r="F22" s="112">
        <v>0</v>
      </c>
      <c r="G22" s="112">
        <v>0</v>
      </c>
      <c r="H22" s="112">
        <v>21000</v>
      </c>
      <c r="I22" s="112"/>
      <c r="J22" s="112"/>
      <c r="K22" s="112"/>
      <c r="L22" s="113">
        <f>D22/D10</f>
        <v>4.1393257629664379E-2</v>
      </c>
      <c r="M22" s="120">
        <v>3</v>
      </c>
      <c r="N22" s="112">
        <v>21000</v>
      </c>
      <c r="O22" s="120">
        <v>0</v>
      </c>
      <c r="P22" s="112">
        <v>0</v>
      </c>
      <c r="Q22" s="113"/>
      <c r="R22" s="113"/>
      <c r="S22" s="111">
        <v>3</v>
      </c>
      <c r="T22" s="98"/>
    </row>
    <row r="23" spans="1:35" ht="42" customHeight="1">
      <c r="A23" s="99" t="s">
        <v>70</v>
      </c>
      <c r="B23" s="106" t="s">
        <v>141</v>
      </c>
      <c r="C23" s="100">
        <v>50</v>
      </c>
      <c r="D23" s="107">
        <f>H23+I23+K23</f>
        <v>2300</v>
      </c>
      <c r="E23" s="107"/>
      <c r="F23" s="107"/>
      <c r="G23" s="107">
        <f>D23</f>
        <v>2300</v>
      </c>
      <c r="H23" s="107">
        <v>2300</v>
      </c>
      <c r="I23" s="107"/>
      <c r="J23" s="107"/>
      <c r="K23" s="107"/>
      <c r="L23" s="103">
        <f>D23/D10</f>
        <v>4.5335472642013368E-3</v>
      </c>
      <c r="M23" s="108"/>
      <c r="N23" s="107"/>
      <c r="O23" s="107"/>
      <c r="P23" s="107"/>
      <c r="Q23" s="103"/>
      <c r="R23" s="103"/>
      <c r="S23" s="100"/>
      <c r="T23" s="109" t="s">
        <v>142</v>
      </c>
    </row>
    <row r="24" spans="1:35" ht="24.75" customHeight="1">
      <c r="A24" s="99" t="s">
        <v>1</v>
      </c>
      <c r="B24" s="106" t="s">
        <v>143</v>
      </c>
      <c r="C24" s="100">
        <v>1</v>
      </c>
      <c r="D24" s="107">
        <v>5000</v>
      </c>
      <c r="E24" s="107"/>
      <c r="F24" s="107"/>
      <c r="G24" s="107"/>
      <c r="H24" s="107">
        <v>5000</v>
      </c>
      <c r="I24" s="107"/>
      <c r="J24" s="107"/>
      <c r="K24" s="107"/>
      <c r="L24" s="103">
        <f>D24/D10</f>
        <v>9.855537530872472E-3</v>
      </c>
      <c r="M24" s="103"/>
      <c r="N24" s="103"/>
      <c r="O24" s="103"/>
      <c r="P24" s="103"/>
      <c r="Q24" s="103"/>
      <c r="R24" s="103"/>
      <c r="S24" s="100"/>
      <c r="T24" s="129"/>
    </row>
    <row r="25" spans="1:35" ht="34.5" customHeight="1">
      <c r="A25" s="99" t="s">
        <v>66</v>
      </c>
      <c r="B25" s="106" t="s">
        <v>144</v>
      </c>
      <c r="C25" s="100">
        <v>2</v>
      </c>
      <c r="D25" s="107">
        <v>13380</v>
      </c>
      <c r="E25" s="107"/>
      <c r="F25" s="107"/>
      <c r="G25" s="107"/>
      <c r="H25" s="107">
        <v>13380</v>
      </c>
      <c r="I25" s="107"/>
      <c r="J25" s="107"/>
      <c r="K25" s="107"/>
      <c r="L25" s="103">
        <f>D25/D10</f>
        <v>2.6373418432614735E-2</v>
      </c>
      <c r="M25" s="103"/>
      <c r="N25" s="103"/>
      <c r="O25" s="103"/>
      <c r="P25" s="103"/>
      <c r="Q25" s="103"/>
      <c r="R25" s="103"/>
      <c r="S25" s="100"/>
      <c r="T25" s="109" t="s">
        <v>145</v>
      </c>
      <c r="AI25" s="95"/>
    </row>
    <row r="26" spans="1:35" ht="31.5">
      <c r="A26" s="99" t="s">
        <v>67</v>
      </c>
      <c r="B26" s="106" t="s">
        <v>146</v>
      </c>
      <c r="C26" s="111"/>
      <c r="D26" s="107"/>
      <c r="E26" s="107"/>
      <c r="F26" s="107"/>
      <c r="G26" s="107">
        <v>20100000</v>
      </c>
      <c r="H26" s="107"/>
      <c r="I26" s="107"/>
      <c r="J26" s="107"/>
      <c r="K26" s="107"/>
      <c r="L26" s="103">
        <f>D26/D10</f>
        <v>0</v>
      </c>
      <c r="M26" s="103"/>
      <c r="N26" s="103"/>
      <c r="O26" s="103"/>
      <c r="P26" s="103"/>
      <c r="Q26" s="103"/>
      <c r="R26" s="103"/>
      <c r="S26" s="111"/>
      <c r="T26" s="118" t="s">
        <v>147</v>
      </c>
    </row>
    <row r="27" spans="1:35" ht="24.75" customHeight="1">
      <c r="A27" s="130"/>
      <c r="B27" s="130"/>
      <c r="C27" s="130"/>
      <c r="D27" s="130"/>
      <c r="E27" s="130"/>
      <c r="F27" s="130"/>
      <c r="G27" s="130"/>
      <c r="H27" s="130"/>
      <c r="I27" s="130"/>
      <c r="J27" s="130"/>
      <c r="K27" s="130"/>
      <c r="L27" s="130"/>
      <c r="M27" s="130"/>
      <c r="N27" s="130"/>
      <c r="O27" s="130"/>
      <c r="P27" s="130"/>
      <c r="Q27" s="130"/>
      <c r="R27" s="130"/>
      <c r="S27" s="130"/>
      <c r="T27" s="130"/>
    </row>
    <row r="28" spans="1:35" ht="24.75" customHeight="1"/>
    <row r="29" spans="1:35" ht="24.75" hidden="1" customHeight="1">
      <c r="A29" s="200" t="s">
        <v>148</v>
      </c>
      <c r="B29" s="200"/>
      <c r="C29" s="200"/>
      <c r="D29" s="200"/>
      <c r="E29" s="200"/>
      <c r="F29" s="200"/>
      <c r="G29" s="200"/>
      <c r="H29" s="200"/>
      <c r="I29" s="200"/>
      <c r="J29" s="200"/>
      <c r="K29" s="200"/>
      <c r="L29" s="200"/>
      <c r="M29" s="200"/>
      <c r="N29" s="200"/>
      <c r="O29" s="200"/>
      <c r="P29" s="200"/>
      <c r="Q29" s="200"/>
      <c r="R29" s="200"/>
      <c r="S29" s="200"/>
      <c r="T29" s="200"/>
    </row>
    <row r="30" spans="1:35" ht="24.75" hidden="1" customHeight="1">
      <c r="A30" s="200" t="s">
        <v>149</v>
      </c>
      <c r="B30" s="200"/>
      <c r="C30" s="200"/>
      <c r="D30" s="200"/>
      <c r="E30" s="200"/>
      <c r="F30" s="200"/>
      <c r="G30" s="200"/>
      <c r="H30" s="200"/>
      <c r="I30" s="200"/>
      <c r="J30" s="200"/>
      <c r="K30" s="200"/>
      <c r="L30" s="200"/>
      <c r="M30" s="200"/>
      <c r="N30" s="200"/>
      <c r="O30" s="200"/>
      <c r="P30" s="200"/>
      <c r="Q30" s="200"/>
      <c r="R30" s="200"/>
      <c r="S30" s="200"/>
      <c r="T30" s="200"/>
    </row>
    <row r="31" spans="1:35" ht="24" hidden="1" customHeight="1">
      <c r="B31" s="200" t="s">
        <v>150</v>
      </c>
      <c r="C31" s="200"/>
      <c r="D31" s="200"/>
      <c r="E31" s="200"/>
      <c r="F31" s="200"/>
      <c r="G31" s="200"/>
      <c r="H31" s="200"/>
      <c r="I31" s="200"/>
      <c r="J31" s="200"/>
      <c r="K31" s="200"/>
      <c r="L31" s="200"/>
      <c r="M31" s="200"/>
      <c r="N31" s="200"/>
      <c r="O31" s="200"/>
      <c r="P31" s="200"/>
      <c r="Q31" s="200"/>
      <c r="R31" s="200"/>
      <c r="S31" s="200"/>
      <c r="T31" s="200"/>
      <c r="U31" s="200"/>
    </row>
    <row r="32" spans="1:35" ht="24.75" hidden="1" customHeight="1">
      <c r="B32" s="200" t="s">
        <v>151</v>
      </c>
      <c r="C32" s="200"/>
      <c r="D32" s="200"/>
      <c r="E32" s="200"/>
      <c r="F32" s="200"/>
      <c r="G32" s="200"/>
      <c r="H32" s="200"/>
      <c r="I32" s="200"/>
      <c r="J32" s="200"/>
      <c r="K32" s="200"/>
      <c r="L32" s="200"/>
      <c r="M32" s="200"/>
      <c r="N32" s="200"/>
      <c r="O32" s="200"/>
      <c r="P32" s="200"/>
      <c r="Q32" s="200"/>
      <c r="R32" s="200"/>
      <c r="S32" s="200"/>
      <c r="T32" s="200"/>
      <c r="U32" s="200"/>
    </row>
    <row r="33" ht="24.75" customHeight="1"/>
    <row r="34" ht="24.75" customHeight="1"/>
    <row r="35" ht="24.75" customHeight="1"/>
    <row r="36" ht="24.75" customHeight="1"/>
    <row r="37" ht="24.75" customHeight="1"/>
    <row r="38" ht="24.75" customHeight="1"/>
    <row r="39" ht="24.75" customHeight="1"/>
    <row r="40" ht="24.75" customHeight="1"/>
    <row r="41" ht="24.75" customHeight="1"/>
    <row r="42" ht="27.75" customHeight="1"/>
    <row r="43" ht="27.75" customHeight="1"/>
    <row r="44" ht="24" customHeight="1"/>
    <row r="45" ht="24" customHeight="1"/>
    <row r="53" ht="31.5" customHeight="1"/>
    <row r="59" ht="45.75" customHeight="1"/>
    <row r="60" ht="51.75" customHeight="1"/>
    <row r="61" ht="45.75" customHeight="1"/>
    <row r="62" ht="37.5" customHeight="1"/>
    <row r="63" ht="26.25" customHeight="1"/>
    <row r="64" ht="66.75" customHeight="1"/>
    <row r="66" ht="28.5" customHeight="1"/>
    <row r="67" ht="50.25" customHeight="1"/>
    <row r="68" ht="24" customHeight="1"/>
    <row r="69" ht="23.25" customHeight="1"/>
    <row r="70" ht="42.75" customHeight="1"/>
    <row r="71" ht="27" customHeight="1"/>
    <row r="72" ht="37.5" customHeight="1"/>
    <row r="73" ht="54.75" customHeight="1"/>
    <row r="74" ht="57.75" customHeight="1"/>
    <row r="75" ht="72" customHeight="1"/>
    <row r="76" ht="68.25" customHeight="1"/>
    <row r="77" ht="35.25" customHeight="1"/>
    <row r="78" ht="31.5" customHeight="1"/>
    <row r="79" ht="66" customHeight="1"/>
    <row r="80" ht="26.25" customHeight="1"/>
    <row r="82" ht="69" customHeight="1"/>
    <row r="83" ht="70.5" customHeight="1"/>
    <row r="84" ht="68.25" customHeight="1"/>
    <row r="85" ht="84.75" customHeight="1"/>
    <row r="86" ht="150.75" customHeight="1"/>
    <row r="87" ht="113.25" customHeight="1"/>
    <row r="88" ht="168" customHeight="1"/>
    <row r="89" ht="133.5" customHeight="1"/>
    <row r="91" ht="111" customHeight="1"/>
    <row r="92" ht="102.75" customHeight="1"/>
    <row r="93" ht="117.75" customHeight="1"/>
    <row r="94" ht="111.75" customHeight="1"/>
    <row r="95" ht="215.25" customHeight="1"/>
    <row r="96" ht="93.75" customHeight="1"/>
    <row r="97" ht="178.5" customHeight="1"/>
    <row r="98" ht="149.25" customHeight="1"/>
    <row r="99" ht="201" customHeight="1"/>
    <row r="100" ht="102" customHeight="1"/>
    <row r="101" ht="101.25" customHeight="1"/>
    <row r="102" ht="69" customHeight="1"/>
    <row r="103" ht="69.75" customHeight="1"/>
    <row r="104" ht="120.75" customHeight="1"/>
    <row r="106" ht="50.25" customHeight="1"/>
    <row r="107" ht="153" customHeight="1"/>
    <row r="108" ht="39.75" customHeight="1"/>
    <row r="109" ht="21.75" customHeight="1"/>
    <row r="110" ht="15.75" customHeight="1"/>
    <row r="111" ht="25.5" customHeight="1"/>
    <row r="112" ht="38.25" customHeight="1"/>
    <row r="113" ht="44.25" customHeight="1"/>
    <row r="114" ht="40.5" customHeight="1"/>
    <row r="115" ht="48.75" customHeight="1"/>
    <row r="116" ht="36.75" customHeight="1"/>
    <row r="117" ht="36.75" customHeight="1"/>
    <row r="118" ht="86.25" customHeight="1"/>
    <row r="119" ht="88.5" customHeight="1"/>
    <row r="120" ht="44.25" customHeight="1"/>
    <row r="121" ht="43.5" customHeight="1"/>
    <row r="122" ht="42.75" customHeight="1"/>
    <row r="123" ht="51.75" customHeight="1"/>
    <row r="124" ht="33" customHeight="1"/>
    <row r="125" ht="39" customHeight="1"/>
    <row r="126" ht="39" customHeight="1"/>
    <row r="127" ht="48" customHeight="1"/>
    <row r="128" ht="37.5" customHeight="1"/>
    <row r="129" ht="37.5" customHeight="1"/>
    <row r="130" ht="38.25" customHeight="1"/>
    <row r="131" ht="38.25" customHeight="1"/>
    <row r="132" ht="38.25" customHeight="1"/>
    <row r="133" ht="38.25" customHeight="1"/>
    <row r="134" ht="37.5" customHeight="1"/>
    <row r="135" ht="43.5" customHeight="1"/>
    <row r="136" ht="39" customHeight="1"/>
    <row r="137" ht="30.75" customHeight="1"/>
    <row r="138" ht="30.75" customHeight="1"/>
    <row r="139" ht="38.25" customHeight="1"/>
    <row r="140" ht="54.75" customHeight="1"/>
    <row r="141" ht="27" customHeight="1"/>
    <row r="142" ht="63.75" customHeight="1"/>
    <row r="143" ht="39" customHeight="1"/>
    <row r="144" ht="39" customHeight="1"/>
    <row r="145" ht="31.5" customHeight="1"/>
    <row r="146" ht="31.5" customHeight="1"/>
    <row r="147" ht="31.5" customHeight="1"/>
    <row r="148" ht="30.75" customHeight="1"/>
    <row r="149" ht="30.75" customHeight="1"/>
    <row r="150" ht="30.75" customHeight="1"/>
    <row r="151" ht="35.25" customHeight="1"/>
    <row r="152" ht="35.25" customHeight="1"/>
    <row r="153" ht="53.25" customHeight="1"/>
    <row r="154" ht="52.5" customHeight="1"/>
    <row r="155" ht="26.25" customHeight="1"/>
    <row r="156" ht="34.5" customHeight="1"/>
    <row r="157" ht="25.5" customHeight="1"/>
    <row r="158" ht="27.75" customHeight="1"/>
    <row r="159" ht="63.75" customHeight="1"/>
    <row r="160" ht="63.75" customHeight="1"/>
    <row r="161" ht="63.75" customHeight="1"/>
    <row r="162" ht="63.75" customHeight="1"/>
    <row r="163" ht="63.75" customHeight="1"/>
    <row r="164" ht="51.75" customHeight="1"/>
    <row r="165" ht="56.25" customHeight="1"/>
    <row r="166" ht="54" customHeight="1"/>
    <row r="167" ht="38.25" customHeight="1"/>
    <row r="168" ht="38.25" customHeight="1"/>
    <row r="169" ht="38.25" customHeight="1"/>
    <row r="170" ht="38.25" customHeight="1"/>
    <row r="171" ht="38.25" customHeight="1"/>
    <row r="172" ht="42" customHeight="1"/>
    <row r="173" ht="30" customHeight="1"/>
    <row r="174" ht="31.5" customHeight="1"/>
    <row r="175" ht="53.25" customHeight="1"/>
    <row r="176" ht="45" customHeight="1"/>
    <row r="177" ht="49.5" customHeight="1"/>
    <row r="178" ht="43.5" customHeight="1"/>
    <row r="179" ht="44.25" customHeight="1"/>
    <row r="180" ht="40.5" customHeight="1"/>
    <row r="181" ht="79.5" customHeight="1"/>
    <row r="182" ht="55.5" customHeight="1"/>
    <row r="183" ht="39" customHeight="1"/>
    <row r="184" ht="36.75" customHeight="1"/>
    <row r="185" ht="54.75" customHeight="1"/>
    <row r="186" ht="22.5" customHeight="1"/>
  </sheetData>
  <protectedRanges>
    <protectedRange sqref="B13" name="Range10_1_1_1"/>
  </protectedRanges>
  <autoFilter ref="A42:AL115"/>
  <mergeCells count="19">
    <mergeCell ref="B31:U31"/>
    <mergeCell ref="B32:U32"/>
    <mergeCell ref="A1:T1"/>
    <mergeCell ref="A2:T2"/>
    <mergeCell ref="A3:T3"/>
    <mergeCell ref="C5:P5"/>
    <mergeCell ref="S5:S7"/>
    <mergeCell ref="T5:T7"/>
    <mergeCell ref="C6:C7"/>
    <mergeCell ref="D6:D7"/>
    <mergeCell ref="H6:J6"/>
    <mergeCell ref="K6:K7"/>
    <mergeCell ref="M6:N6"/>
    <mergeCell ref="O6:P6"/>
    <mergeCell ref="A5:A7"/>
    <mergeCell ref="B5:B7"/>
    <mergeCell ref="L6:L7"/>
    <mergeCell ref="A29:T29"/>
    <mergeCell ref="A30:T30"/>
  </mergeCells>
  <printOptions horizontalCentered="1"/>
  <pageMargins left="0.11811023622047245" right="0.11811023622047245" top="0.39370078740157483" bottom="0.11811023622047245" header="0.31496062992125984" footer="0.31496062992125984"/>
  <pageSetup paperSize="9" scale="64"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84"/>
  <sheetViews>
    <sheetView workbookViewId="0">
      <selection activeCell="E14" sqref="E14"/>
    </sheetView>
  </sheetViews>
  <sheetFormatPr defaultColWidth="9.140625" defaultRowHeight="12.75"/>
  <cols>
    <col min="1" max="1" width="6.7109375" style="15" customWidth="1"/>
    <col min="2" max="2" width="18.85546875" style="15" customWidth="1"/>
    <col min="3" max="10" width="16.28515625" style="15" customWidth="1"/>
    <col min="11" max="13" width="9.140625" style="15"/>
    <col min="14" max="14" width="22.5703125" style="15" customWidth="1"/>
    <col min="15" max="16384" width="9.140625" style="15"/>
  </cols>
  <sheetData>
    <row r="1" spans="1:18" ht="19.5" customHeight="1">
      <c r="A1" s="219" t="s">
        <v>14</v>
      </c>
      <c r="B1" s="219"/>
      <c r="C1" s="51"/>
      <c r="D1" s="19"/>
      <c r="E1" s="19"/>
      <c r="F1" s="19"/>
      <c r="G1" s="19"/>
      <c r="H1" s="220" t="s">
        <v>85</v>
      </c>
      <c r="I1" s="220"/>
      <c r="J1" s="220"/>
      <c r="K1" s="20"/>
      <c r="L1" s="20"/>
      <c r="M1" s="20"/>
      <c r="N1" s="20"/>
      <c r="O1" s="20"/>
      <c r="P1" s="20"/>
      <c r="Q1" s="20"/>
      <c r="R1" s="20"/>
    </row>
    <row r="2" spans="1:18" ht="8.25" customHeight="1">
      <c r="A2" s="219"/>
      <c r="B2" s="219"/>
      <c r="C2" s="51"/>
      <c r="D2" s="19"/>
      <c r="E2" s="19"/>
      <c r="F2" s="19"/>
      <c r="G2" s="19"/>
      <c r="H2" s="19"/>
      <c r="I2" s="19"/>
      <c r="J2" s="19"/>
      <c r="K2" s="20"/>
      <c r="L2" s="20"/>
      <c r="M2" s="20"/>
      <c r="N2" s="20"/>
      <c r="O2" s="20"/>
      <c r="P2" s="20"/>
      <c r="Q2" s="20"/>
      <c r="R2" s="20"/>
    </row>
    <row r="3" spans="1:18" ht="18.75">
      <c r="A3" s="221" t="s">
        <v>72</v>
      </c>
      <c r="B3" s="221"/>
      <c r="C3" s="221"/>
      <c r="D3" s="221"/>
      <c r="E3" s="221"/>
      <c r="F3" s="221"/>
      <c r="G3" s="221"/>
      <c r="H3" s="221"/>
      <c r="I3" s="221"/>
      <c r="J3" s="221"/>
      <c r="K3" s="21"/>
      <c r="L3" s="21"/>
      <c r="M3" s="21"/>
      <c r="N3" s="21"/>
      <c r="O3" s="21"/>
      <c r="P3" s="21"/>
      <c r="Q3" s="21"/>
      <c r="R3" s="21"/>
    </row>
    <row r="4" spans="1:18" ht="27" customHeight="1">
      <c r="A4" s="222" t="e">
        <f>#REF!</f>
        <v>#REF!</v>
      </c>
      <c r="B4" s="222"/>
      <c r="C4" s="222"/>
      <c r="D4" s="222"/>
      <c r="E4" s="222"/>
      <c r="F4" s="222"/>
      <c r="G4" s="222"/>
      <c r="H4" s="222"/>
      <c r="I4" s="222"/>
      <c r="J4" s="222"/>
      <c r="K4" s="21"/>
      <c r="L4" s="21"/>
      <c r="M4" s="21"/>
      <c r="N4" s="21"/>
      <c r="O4" s="21"/>
      <c r="P4" s="21"/>
      <c r="Q4" s="21"/>
      <c r="R4" s="21"/>
    </row>
    <row r="5" spans="1:18" ht="27" customHeight="1">
      <c r="A5" s="218" t="s">
        <v>2</v>
      </c>
      <c r="B5" s="218"/>
      <c r="C5" s="218"/>
      <c r="D5" s="218"/>
      <c r="E5" s="218"/>
      <c r="F5" s="218"/>
      <c r="G5" s="218"/>
      <c r="H5" s="218"/>
      <c r="I5" s="218"/>
      <c r="J5" s="218"/>
      <c r="K5" s="22"/>
      <c r="L5" s="22"/>
      <c r="M5" s="22"/>
      <c r="N5" s="22"/>
      <c r="O5" s="22"/>
      <c r="P5" s="22"/>
      <c r="Q5" s="22"/>
      <c r="R5" s="22"/>
    </row>
    <row r="6" spans="1:18" ht="9.75" customHeight="1">
      <c r="A6" s="213" t="s">
        <v>69</v>
      </c>
      <c r="B6" s="213" t="s">
        <v>53</v>
      </c>
      <c r="C6" s="214" t="s">
        <v>4</v>
      </c>
      <c r="D6" s="217" t="s">
        <v>34</v>
      </c>
      <c r="E6" s="217"/>
      <c r="F6" s="217"/>
      <c r="G6" s="206" t="s">
        <v>75</v>
      </c>
      <c r="H6" s="206" t="s">
        <v>76</v>
      </c>
      <c r="I6" s="206" t="s">
        <v>77</v>
      </c>
      <c r="J6" s="206" t="s">
        <v>78</v>
      </c>
      <c r="K6" s="22"/>
      <c r="L6" s="22"/>
      <c r="M6" s="22"/>
      <c r="N6" s="22"/>
      <c r="O6" s="22"/>
      <c r="P6" s="22"/>
      <c r="Q6" s="22"/>
      <c r="R6" s="22"/>
    </row>
    <row r="7" spans="1:18" ht="9.75" customHeight="1">
      <c r="A7" s="213"/>
      <c r="B7" s="213"/>
      <c r="C7" s="215"/>
      <c r="D7" s="217"/>
      <c r="E7" s="217"/>
      <c r="F7" s="217"/>
      <c r="G7" s="207"/>
      <c r="H7" s="207"/>
      <c r="I7" s="207"/>
      <c r="J7" s="207"/>
      <c r="K7" s="22"/>
      <c r="L7" s="22"/>
      <c r="M7" s="22"/>
      <c r="N7" s="22"/>
      <c r="O7" s="22"/>
      <c r="P7" s="22"/>
      <c r="Q7" s="22"/>
      <c r="R7" s="22"/>
    </row>
    <row r="8" spans="1:18" ht="23.25" customHeight="1">
      <c r="A8" s="213"/>
      <c r="B8" s="213"/>
      <c r="C8" s="215"/>
      <c r="D8" s="206" t="s">
        <v>10</v>
      </c>
      <c r="E8" s="209" t="s">
        <v>13</v>
      </c>
      <c r="F8" s="210"/>
      <c r="G8" s="207"/>
      <c r="H8" s="207"/>
      <c r="I8" s="207"/>
      <c r="J8" s="207"/>
      <c r="K8" s="22"/>
      <c r="L8" s="22"/>
      <c r="M8" s="22"/>
      <c r="N8" s="22"/>
      <c r="O8" s="22"/>
      <c r="P8" s="22"/>
      <c r="Q8" s="22"/>
      <c r="R8" s="22"/>
    </row>
    <row r="9" spans="1:18" ht="28.5" customHeight="1">
      <c r="A9" s="213"/>
      <c r="B9" s="213"/>
      <c r="C9" s="215"/>
      <c r="D9" s="207"/>
      <c r="E9" s="211" t="s">
        <v>73</v>
      </c>
      <c r="F9" s="211" t="s">
        <v>74</v>
      </c>
      <c r="G9" s="207"/>
      <c r="H9" s="207"/>
      <c r="I9" s="207"/>
      <c r="J9" s="207"/>
      <c r="K9" s="22"/>
      <c r="L9" s="22"/>
      <c r="M9" s="22"/>
      <c r="N9" s="22"/>
      <c r="O9" s="22"/>
      <c r="P9" s="22"/>
      <c r="Q9" s="22"/>
      <c r="R9" s="22"/>
    </row>
    <row r="10" spans="1:18" ht="39" customHeight="1">
      <c r="A10" s="213"/>
      <c r="B10" s="213"/>
      <c r="C10" s="216"/>
      <c r="D10" s="208"/>
      <c r="E10" s="212"/>
      <c r="F10" s="212"/>
      <c r="G10" s="208"/>
      <c r="H10" s="208"/>
      <c r="I10" s="208"/>
      <c r="J10" s="208"/>
      <c r="K10" s="22"/>
      <c r="L10" s="22"/>
      <c r="M10" s="22"/>
      <c r="N10" s="22"/>
      <c r="O10" s="22"/>
      <c r="P10" s="22"/>
      <c r="Q10" s="22"/>
      <c r="R10" s="22"/>
    </row>
    <row r="11" spans="1:18" ht="16.5">
      <c r="A11" s="24" t="s">
        <v>63</v>
      </c>
      <c r="B11" s="24" t="s">
        <v>64</v>
      </c>
      <c r="C11" s="24">
        <v>1</v>
      </c>
      <c r="D11" s="24">
        <v>2</v>
      </c>
      <c r="E11" s="24">
        <v>3</v>
      </c>
      <c r="F11" s="24">
        <v>4</v>
      </c>
      <c r="G11" s="24">
        <v>5</v>
      </c>
      <c r="H11" s="24">
        <v>6</v>
      </c>
      <c r="I11" s="24">
        <v>7</v>
      </c>
      <c r="J11" s="24">
        <v>8</v>
      </c>
      <c r="K11" s="31"/>
      <c r="L11" s="23"/>
      <c r="M11" s="23"/>
      <c r="N11" s="23"/>
      <c r="O11" s="23"/>
      <c r="P11" s="23"/>
      <c r="Q11" s="23"/>
      <c r="R11" s="23"/>
    </row>
    <row r="12" spans="1:18" s="32" customFormat="1" ht="24.75" customHeight="1">
      <c r="A12" s="33"/>
      <c r="B12" s="33" t="s">
        <v>8</v>
      </c>
      <c r="C12" s="52">
        <f>SUM(C13:C33)</f>
        <v>632600000</v>
      </c>
      <c r="D12" s="52">
        <f>SUM(D13:D33)</f>
        <v>59091000</v>
      </c>
      <c r="E12" s="52">
        <f>SUM(E13:E33)</f>
        <v>49161000</v>
      </c>
      <c r="F12" s="52">
        <f>SUM(F13:F33)</f>
        <v>9930000</v>
      </c>
      <c r="G12" s="52">
        <f t="shared" ref="G12:J12" si="0">SUM(G13:G33)</f>
        <v>145021819</v>
      </c>
      <c r="H12" s="52">
        <f t="shared" si="0"/>
        <v>0</v>
      </c>
      <c r="I12" s="52">
        <f t="shared" si="0"/>
        <v>5230724</v>
      </c>
      <c r="J12" s="52">
        <f t="shared" si="0"/>
        <v>209343543</v>
      </c>
      <c r="K12" s="31"/>
      <c r="L12" s="53"/>
    </row>
    <row r="13" spans="1:18" s="31" customFormat="1" ht="16.5">
      <c r="A13" s="34">
        <v>1</v>
      </c>
      <c r="B13" s="35" t="s">
        <v>16</v>
      </c>
      <c r="C13" s="54">
        <v>11239000</v>
      </c>
      <c r="D13" s="55">
        <f>E13+F13</f>
        <v>1212100</v>
      </c>
      <c r="E13" s="55">
        <v>991000</v>
      </c>
      <c r="F13" s="55">
        <v>221100</v>
      </c>
      <c r="G13" s="55">
        <v>6098108</v>
      </c>
      <c r="H13" s="55"/>
      <c r="I13" s="55">
        <v>433467</v>
      </c>
      <c r="J13" s="58">
        <f>I13+G13+D13</f>
        <v>7743675</v>
      </c>
      <c r="L13" s="59"/>
    </row>
    <row r="14" spans="1:18" s="31" customFormat="1" ht="16.5">
      <c r="A14" s="34">
        <v>2</v>
      </c>
      <c r="B14" s="35" t="s">
        <v>86</v>
      </c>
      <c r="C14" s="54">
        <v>13160000</v>
      </c>
      <c r="D14" s="55">
        <f t="shared" ref="D14:D33" si="1">E14+F14</f>
        <v>2154500</v>
      </c>
      <c r="E14" s="55">
        <v>1706000</v>
      </c>
      <c r="F14" s="55">
        <v>448500</v>
      </c>
      <c r="G14" s="55">
        <v>7571794</v>
      </c>
      <c r="H14" s="55"/>
      <c r="I14" s="55">
        <v>138374</v>
      </c>
      <c r="J14" s="58">
        <f t="shared" ref="J14:J33" si="2">I14+G14+D14</f>
        <v>9864668</v>
      </c>
      <c r="L14" s="59"/>
    </row>
    <row r="15" spans="1:18" s="31" customFormat="1" ht="16.5">
      <c r="A15" s="34">
        <v>3</v>
      </c>
      <c r="B15" s="35" t="s">
        <v>17</v>
      </c>
      <c r="C15" s="54">
        <v>9117000</v>
      </c>
      <c r="D15" s="55">
        <f t="shared" si="1"/>
        <v>2055700</v>
      </c>
      <c r="E15" s="55">
        <v>1795000</v>
      </c>
      <c r="F15" s="55">
        <v>260700</v>
      </c>
      <c r="G15" s="55">
        <v>7129229</v>
      </c>
      <c r="H15" s="55"/>
      <c r="I15" s="55">
        <v>134432</v>
      </c>
      <c r="J15" s="58">
        <f t="shared" si="2"/>
        <v>9319361</v>
      </c>
      <c r="L15" s="59"/>
    </row>
    <row r="16" spans="1:18" s="31" customFormat="1" ht="16.5">
      <c r="A16" s="34">
        <v>4</v>
      </c>
      <c r="B16" s="35" t="s">
        <v>87</v>
      </c>
      <c r="C16" s="54">
        <v>15259000</v>
      </c>
      <c r="D16" s="55">
        <f t="shared" si="1"/>
        <v>2858400</v>
      </c>
      <c r="E16" s="55">
        <v>2424000</v>
      </c>
      <c r="F16" s="55">
        <v>434400</v>
      </c>
      <c r="G16" s="55">
        <v>6777678</v>
      </c>
      <c r="H16" s="55"/>
      <c r="I16" s="55">
        <v>11747</v>
      </c>
      <c r="J16" s="58">
        <f t="shared" si="2"/>
        <v>9647825</v>
      </c>
      <c r="L16" s="59"/>
    </row>
    <row r="17" spans="1:12" s="31" customFormat="1" ht="16.5">
      <c r="A17" s="34">
        <v>5</v>
      </c>
      <c r="B17" s="35" t="s">
        <v>18</v>
      </c>
      <c r="C17" s="54">
        <v>24072000</v>
      </c>
      <c r="D17" s="55">
        <f t="shared" si="1"/>
        <v>3307500</v>
      </c>
      <c r="E17" s="54">
        <v>3132000</v>
      </c>
      <c r="F17" s="54">
        <v>175500</v>
      </c>
      <c r="G17" s="54">
        <v>6072810</v>
      </c>
      <c r="H17" s="54"/>
      <c r="I17" s="54">
        <v>159093</v>
      </c>
      <c r="J17" s="58">
        <f t="shared" si="2"/>
        <v>9539403</v>
      </c>
      <c r="L17" s="59"/>
    </row>
    <row r="18" spans="1:12" s="31" customFormat="1" ht="16.5">
      <c r="A18" s="34">
        <v>6</v>
      </c>
      <c r="B18" s="35" t="s">
        <v>19</v>
      </c>
      <c r="C18" s="54">
        <v>15243000</v>
      </c>
      <c r="D18" s="55">
        <f t="shared" si="1"/>
        <v>2718800</v>
      </c>
      <c r="E18" s="54">
        <v>2348000</v>
      </c>
      <c r="F18" s="54">
        <v>370800</v>
      </c>
      <c r="G18" s="54">
        <v>7017964</v>
      </c>
      <c r="H18" s="54"/>
      <c r="I18" s="54">
        <v>33368</v>
      </c>
      <c r="J18" s="58">
        <f t="shared" si="2"/>
        <v>9770132</v>
      </c>
      <c r="L18" s="59"/>
    </row>
    <row r="19" spans="1:12" s="31" customFormat="1" ht="16.5">
      <c r="A19" s="34">
        <v>7</v>
      </c>
      <c r="B19" s="35" t="s">
        <v>88</v>
      </c>
      <c r="C19" s="54">
        <v>19675000</v>
      </c>
      <c r="D19" s="55">
        <f t="shared" si="1"/>
        <v>1349000</v>
      </c>
      <c r="E19" s="54">
        <v>1148000</v>
      </c>
      <c r="F19" s="54">
        <v>201000</v>
      </c>
      <c r="G19" s="54">
        <v>6745785</v>
      </c>
      <c r="H19" s="54"/>
      <c r="I19" s="54">
        <v>104631</v>
      </c>
      <c r="J19" s="58">
        <f t="shared" si="2"/>
        <v>8199416</v>
      </c>
      <c r="L19" s="59"/>
    </row>
    <row r="20" spans="1:12" s="30" customFormat="1" ht="16.5">
      <c r="A20" s="36">
        <v>8</v>
      </c>
      <c r="B20" s="37" t="s">
        <v>89</v>
      </c>
      <c r="C20" s="56">
        <v>24674000</v>
      </c>
      <c r="D20" s="55">
        <f t="shared" si="1"/>
        <v>2356500</v>
      </c>
      <c r="E20" s="56">
        <v>1935000</v>
      </c>
      <c r="F20" s="56">
        <v>421500</v>
      </c>
      <c r="G20" s="56">
        <v>8007817</v>
      </c>
      <c r="H20" s="56"/>
      <c r="I20" s="56">
        <v>259179</v>
      </c>
      <c r="J20" s="58">
        <f t="shared" si="2"/>
        <v>10623496</v>
      </c>
      <c r="L20" s="59"/>
    </row>
    <row r="21" spans="1:12" s="30" customFormat="1" ht="16.5">
      <c r="A21" s="36">
        <v>9</v>
      </c>
      <c r="B21" s="37" t="s">
        <v>20</v>
      </c>
      <c r="C21" s="56">
        <v>46616000</v>
      </c>
      <c r="D21" s="55">
        <f t="shared" si="1"/>
        <v>5224100</v>
      </c>
      <c r="E21" s="56">
        <v>3671000</v>
      </c>
      <c r="F21" s="56">
        <v>1553100</v>
      </c>
      <c r="G21" s="56">
        <v>6847373</v>
      </c>
      <c r="H21" s="56"/>
      <c r="I21" s="56">
        <v>729546</v>
      </c>
      <c r="J21" s="58">
        <f t="shared" si="2"/>
        <v>12801019</v>
      </c>
      <c r="L21" s="59"/>
    </row>
    <row r="22" spans="1:12" s="30" customFormat="1" ht="16.5">
      <c r="A22" s="36">
        <v>10</v>
      </c>
      <c r="B22" s="37" t="s">
        <v>21</v>
      </c>
      <c r="C22" s="56">
        <v>82298000</v>
      </c>
      <c r="D22" s="55">
        <f t="shared" si="1"/>
        <v>2750700</v>
      </c>
      <c r="E22" s="56">
        <v>2340000</v>
      </c>
      <c r="F22" s="56">
        <v>410700</v>
      </c>
      <c r="G22" s="56">
        <v>6559453</v>
      </c>
      <c r="H22" s="56"/>
      <c r="I22" s="56">
        <v>573042</v>
      </c>
      <c r="J22" s="58">
        <f t="shared" si="2"/>
        <v>9883195</v>
      </c>
      <c r="L22" s="59"/>
    </row>
    <row r="23" spans="1:12" s="30" customFormat="1" ht="16.5">
      <c r="A23" s="36">
        <v>11</v>
      </c>
      <c r="B23" s="37" t="s">
        <v>90</v>
      </c>
      <c r="C23" s="56">
        <v>6802000</v>
      </c>
      <c r="D23" s="55">
        <f t="shared" si="1"/>
        <v>1074500</v>
      </c>
      <c r="E23" s="56">
        <v>995000</v>
      </c>
      <c r="F23" s="56">
        <v>79500</v>
      </c>
      <c r="G23" s="56">
        <v>6383495</v>
      </c>
      <c r="H23" s="56"/>
      <c r="I23" s="56">
        <v>559888</v>
      </c>
      <c r="J23" s="58">
        <f t="shared" si="2"/>
        <v>8017883</v>
      </c>
      <c r="L23" s="59"/>
    </row>
    <row r="24" spans="1:12" s="30" customFormat="1" ht="16.5">
      <c r="A24" s="36">
        <v>12</v>
      </c>
      <c r="B24" s="37" t="s">
        <v>22</v>
      </c>
      <c r="C24" s="56">
        <v>118487000</v>
      </c>
      <c r="D24" s="55">
        <f t="shared" si="1"/>
        <v>2051700</v>
      </c>
      <c r="E24" s="56">
        <v>1683000</v>
      </c>
      <c r="F24" s="56">
        <v>368700</v>
      </c>
      <c r="G24" s="56">
        <v>5782272</v>
      </c>
      <c r="H24" s="56"/>
      <c r="I24" s="56">
        <v>161464</v>
      </c>
      <c r="J24" s="58">
        <f t="shared" si="2"/>
        <v>7995436</v>
      </c>
      <c r="L24" s="59"/>
    </row>
    <row r="25" spans="1:12" s="30" customFormat="1" ht="16.5">
      <c r="A25" s="36">
        <v>13</v>
      </c>
      <c r="B25" s="37" t="s">
        <v>91</v>
      </c>
      <c r="C25" s="56">
        <v>35610000</v>
      </c>
      <c r="D25" s="55">
        <f t="shared" si="1"/>
        <v>4799300</v>
      </c>
      <c r="E25" s="56">
        <v>3917000</v>
      </c>
      <c r="F25" s="56">
        <v>882300</v>
      </c>
      <c r="G25" s="56">
        <v>8027360</v>
      </c>
      <c r="H25" s="56"/>
      <c r="I25" s="56">
        <v>0</v>
      </c>
      <c r="J25" s="58">
        <f t="shared" si="2"/>
        <v>12826660</v>
      </c>
      <c r="L25" s="59"/>
    </row>
    <row r="26" spans="1:12" s="30" customFormat="1" ht="16.5">
      <c r="A26" s="36">
        <v>14</v>
      </c>
      <c r="B26" s="37" t="s">
        <v>92</v>
      </c>
      <c r="C26" s="56">
        <v>86561000</v>
      </c>
      <c r="D26" s="55">
        <f t="shared" si="1"/>
        <v>5902700</v>
      </c>
      <c r="E26" s="56">
        <v>4220000</v>
      </c>
      <c r="F26" s="56">
        <v>1682700</v>
      </c>
      <c r="G26" s="56">
        <v>7078211</v>
      </c>
      <c r="H26" s="56"/>
      <c r="I26" s="56">
        <v>27588</v>
      </c>
      <c r="J26" s="58">
        <f t="shared" si="2"/>
        <v>13008499</v>
      </c>
      <c r="L26" s="59"/>
    </row>
    <row r="27" spans="1:12" s="30" customFormat="1" ht="16.5">
      <c r="A27" s="36">
        <v>15</v>
      </c>
      <c r="B27" s="37" t="s">
        <v>79</v>
      </c>
      <c r="C27" s="56">
        <v>9885000</v>
      </c>
      <c r="D27" s="55">
        <f t="shared" si="1"/>
        <v>2410700</v>
      </c>
      <c r="E27" s="56">
        <v>2123000</v>
      </c>
      <c r="F27" s="56">
        <v>287700</v>
      </c>
      <c r="G27" s="56">
        <v>7491151</v>
      </c>
      <c r="H27" s="56"/>
      <c r="I27" s="56">
        <v>300033</v>
      </c>
      <c r="J27" s="58">
        <f t="shared" si="2"/>
        <v>10201884</v>
      </c>
      <c r="L27" s="59"/>
    </row>
    <row r="28" spans="1:12" s="30" customFormat="1" ht="16.5">
      <c r="A28" s="36">
        <v>16</v>
      </c>
      <c r="B28" s="37" t="s">
        <v>82</v>
      </c>
      <c r="C28" s="56">
        <v>16346000</v>
      </c>
      <c r="D28" s="55">
        <f t="shared" si="1"/>
        <v>5068200</v>
      </c>
      <c r="E28" s="56">
        <v>4677000</v>
      </c>
      <c r="F28" s="56">
        <v>391200</v>
      </c>
      <c r="G28" s="56">
        <v>6305052</v>
      </c>
      <c r="H28" s="56"/>
      <c r="I28" s="56">
        <v>0</v>
      </c>
      <c r="J28" s="58">
        <f t="shared" si="2"/>
        <v>11373252</v>
      </c>
      <c r="L28" s="59"/>
    </row>
    <row r="29" spans="1:12" s="30" customFormat="1" ht="16.5">
      <c r="A29" s="36">
        <v>17</v>
      </c>
      <c r="B29" s="37" t="s">
        <v>7</v>
      </c>
      <c r="C29" s="56">
        <v>23090000</v>
      </c>
      <c r="D29" s="55">
        <f t="shared" si="1"/>
        <v>2104700</v>
      </c>
      <c r="E29" s="56">
        <v>1781000</v>
      </c>
      <c r="F29" s="56">
        <v>323700</v>
      </c>
      <c r="G29" s="56">
        <v>7168591</v>
      </c>
      <c r="H29" s="56"/>
      <c r="I29" s="56">
        <v>203917</v>
      </c>
      <c r="J29" s="58">
        <f t="shared" si="2"/>
        <v>9477208</v>
      </c>
      <c r="L29" s="59"/>
    </row>
    <row r="30" spans="1:12" s="30" customFormat="1" ht="16.5">
      <c r="A30" s="36">
        <v>18</v>
      </c>
      <c r="B30" s="37" t="s">
        <v>23</v>
      </c>
      <c r="C30" s="56">
        <v>24166000</v>
      </c>
      <c r="D30" s="55">
        <f t="shared" si="1"/>
        <v>2748900</v>
      </c>
      <c r="E30" s="56">
        <v>2418000</v>
      </c>
      <c r="F30" s="56">
        <v>330900</v>
      </c>
      <c r="G30" s="56">
        <v>6555277</v>
      </c>
      <c r="H30" s="56"/>
      <c r="I30" s="56">
        <v>75574</v>
      </c>
      <c r="J30" s="58">
        <f t="shared" si="2"/>
        <v>9379751</v>
      </c>
      <c r="L30" s="59"/>
    </row>
    <row r="31" spans="1:12" s="30" customFormat="1" ht="16.5">
      <c r="A31" s="36">
        <v>19</v>
      </c>
      <c r="B31" s="37" t="s">
        <v>24</v>
      </c>
      <c r="C31" s="56">
        <v>7163000</v>
      </c>
      <c r="D31" s="55">
        <f t="shared" si="1"/>
        <v>1736100</v>
      </c>
      <c r="E31" s="56">
        <v>1443000</v>
      </c>
      <c r="F31" s="56">
        <v>293100</v>
      </c>
      <c r="G31" s="56">
        <v>7283407</v>
      </c>
      <c r="H31" s="56"/>
      <c r="I31" s="56">
        <v>379749</v>
      </c>
      <c r="J31" s="58">
        <f t="shared" si="2"/>
        <v>9399256</v>
      </c>
      <c r="L31" s="59"/>
    </row>
    <row r="32" spans="1:12" s="29" customFormat="1" ht="16.5">
      <c r="A32" s="38">
        <v>20</v>
      </c>
      <c r="B32" s="39" t="s">
        <v>93</v>
      </c>
      <c r="C32" s="57">
        <v>37234000</v>
      </c>
      <c r="D32" s="55">
        <f t="shared" si="1"/>
        <v>3771000</v>
      </c>
      <c r="E32" s="57">
        <v>3249000</v>
      </c>
      <c r="F32" s="57">
        <v>522000</v>
      </c>
      <c r="G32" s="57">
        <v>6788743</v>
      </c>
      <c r="H32" s="57"/>
      <c r="I32" s="57">
        <v>692948</v>
      </c>
      <c r="J32" s="58">
        <f t="shared" si="2"/>
        <v>11252691</v>
      </c>
      <c r="L32" s="59"/>
    </row>
    <row r="33" spans="1:12" s="29" customFormat="1" ht="16.5">
      <c r="A33" s="38">
        <v>21</v>
      </c>
      <c r="B33" s="39" t="s">
        <v>94</v>
      </c>
      <c r="C33" s="57">
        <v>5903000</v>
      </c>
      <c r="D33" s="55">
        <f t="shared" si="1"/>
        <v>1435900</v>
      </c>
      <c r="E33" s="57">
        <v>1165000</v>
      </c>
      <c r="F33" s="57">
        <v>270900</v>
      </c>
      <c r="G33" s="57">
        <v>7330249</v>
      </c>
      <c r="H33" s="57"/>
      <c r="I33" s="57">
        <v>252684</v>
      </c>
      <c r="J33" s="58">
        <f t="shared" si="2"/>
        <v>9018833</v>
      </c>
      <c r="L33" s="59"/>
    </row>
    <row r="34" spans="1:12" s="28" customFormat="1" ht="16.5">
      <c r="L34" s="53"/>
    </row>
    <row r="35" spans="1:12" s="28" customFormat="1"/>
    <row r="36" spans="1:12" s="28" customFormat="1"/>
    <row r="37" spans="1:12" s="28" customFormat="1"/>
    <row r="38" spans="1:12" s="28" customFormat="1"/>
    <row r="39" spans="1:12" s="28" customFormat="1"/>
    <row r="40" spans="1:12" s="28" customFormat="1"/>
    <row r="41" spans="1:12" s="28" customFormat="1"/>
    <row r="42" spans="1:12" s="28" customFormat="1"/>
    <row r="43" spans="1:12" s="28" customFormat="1"/>
    <row r="44" spans="1:12" s="28" customFormat="1"/>
    <row r="45" spans="1:12" s="28" customFormat="1"/>
    <row r="46" spans="1:12" s="28" customFormat="1"/>
    <row r="47" spans="1:12" s="28" customFormat="1"/>
    <row r="48" spans="1:12"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sheetData>
  <mergeCells count="18">
    <mergeCell ref="A5:J5"/>
    <mergeCell ref="A1:B1"/>
    <mergeCell ref="H1:J1"/>
    <mergeCell ref="A2:B2"/>
    <mergeCell ref="A3:J3"/>
    <mergeCell ref="A4:J4"/>
    <mergeCell ref="A6:A10"/>
    <mergeCell ref="B6:B10"/>
    <mergeCell ref="C6:C10"/>
    <mergeCell ref="D6:F7"/>
    <mergeCell ref="G6:G10"/>
    <mergeCell ref="I6:I10"/>
    <mergeCell ref="J6:J10"/>
    <mergeCell ref="D8:D10"/>
    <mergeCell ref="E8:F8"/>
    <mergeCell ref="E9:E10"/>
    <mergeCell ref="F9:F10"/>
    <mergeCell ref="H6:H10"/>
  </mergeCells>
  <printOptions horizontalCentered="1"/>
  <pageMargins left="0.31496062992125984" right="0.31496062992125984" top="0.39370078740157483" bottom="0.15748031496062992"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workbookViewId="0">
      <selection activeCell="D12" sqref="D12"/>
    </sheetView>
  </sheetViews>
  <sheetFormatPr defaultColWidth="11.5703125" defaultRowHeight="12.75"/>
  <cols>
    <col min="1" max="1" width="6.5703125" style="13" customWidth="1"/>
    <col min="2" max="2" width="32" style="14" customWidth="1"/>
    <col min="3" max="3" width="18.85546875" style="4" customWidth="1"/>
    <col min="4" max="4" width="18.5703125" style="4" customWidth="1"/>
    <col min="5" max="5" width="18.85546875" style="4" customWidth="1"/>
    <col min="6" max="6" width="19.85546875" style="4" customWidth="1"/>
    <col min="7" max="7" width="28" style="4" hidden="1" customWidth="1"/>
    <col min="8" max="8" width="0" style="4" hidden="1" customWidth="1"/>
    <col min="9" max="16384" width="11.5703125" style="4"/>
  </cols>
  <sheetData>
    <row r="1" spans="1:7" ht="18" customHeight="1">
      <c r="A1" s="16" t="s">
        <v>62</v>
      </c>
      <c r="B1" s="1"/>
      <c r="C1" s="2"/>
      <c r="D1" s="2"/>
      <c r="E1" s="225" t="s">
        <v>95</v>
      </c>
      <c r="F1" s="225"/>
      <c r="G1" s="3"/>
    </row>
    <row r="2" spans="1:7" ht="18" customHeight="1">
      <c r="A2" s="16"/>
      <c r="B2" s="1"/>
      <c r="C2" s="2"/>
      <c r="D2" s="2"/>
      <c r="E2" s="27"/>
      <c r="F2" s="27"/>
      <c r="G2" s="3"/>
    </row>
    <row r="3" spans="1:7" ht="42.75" customHeight="1">
      <c r="A3" s="223" t="s">
        <v>80</v>
      </c>
      <c r="B3" s="223"/>
      <c r="C3" s="223"/>
      <c r="D3" s="223"/>
      <c r="E3" s="223"/>
      <c r="F3" s="223"/>
      <c r="G3" s="223"/>
    </row>
    <row r="4" spans="1:7" ht="30.75" customHeight="1">
      <c r="A4" s="224" t="e">
        <f>#REF!</f>
        <v>#REF!</v>
      </c>
      <c r="B4" s="224"/>
      <c r="C4" s="224"/>
      <c r="D4" s="224"/>
      <c r="E4" s="224"/>
      <c r="F4" s="224"/>
      <c r="G4" s="224"/>
    </row>
    <row r="5" spans="1:7" ht="22.5" customHeight="1">
      <c r="A5" s="5"/>
      <c r="B5" s="1"/>
      <c r="C5" s="6"/>
      <c r="D5" s="6"/>
      <c r="E5" s="6"/>
      <c r="F5" s="18" t="s">
        <v>68</v>
      </c>
      <c r="G5" s="7" t="s">
        <v>2</v>
      </c>
    </row>
    <row r="6" spans="1:7" s="9" customFormat="1" ht="82.5" customHeight="1">
      <c r="A6" s="8" t="s">
        <v>69</v>
      </c>
      <c r="B6" s="8" t="s">
        <v>53</v>
      </c>
      <c r="C6" s="8" t="s">
        <v>10</v>
      </c>
      <c r="D6" s="8" t="s">
        <v>54</v>
      </c>
      <c r="E6" s="8" t="s">
        <v>55</v>
      </c>
      <c r="F6" s="8" t="s">
        <v>56</v>
      </c>
      <c r="G6" s="8" t="s">
        <v>3</v>
      </c>
    </row>
    <row r="7" spans="1:7" s="11" customFormat="1" ht="22.5" customHeight="1">
      <c r="A7" s="10" t="s">
        <v>63</v>
      </c>
      <c r="B7" s="10" t="s">
        <v>64</v>
      </c>
      <c r="C7" s="10" t="s">
        <v>57</v>
      </c>
      <c r="D7" s="10">
        <v>2</v>
      </c>
      <c r="E7" s="10">
        <v>3</v>
      </c>
      <c r="F7" s="10">
        <v>4</v>
      </c>
      <c r="G7" s="10">
        <v>4</v>
      </c>
    </row>
    <row r="8" spans="1:7" s="40" customFormat="1" ht="22.5" customHeight="1">
      <c r="A8" s="17"/>
      <c r="B8" s="17" t="s">
        <v>9</v>
      </c>
      <c r="C8" s="42">
        <f>SUM(C9:C29)</f>
        <v>27138840</v>
      </c>
      <c r="D8" s="42">
        <f t="shared" ref="D8:F8" si="0">SUM(D9:D29)</f>
        <v>0</v>
      </c>
      <c r="E8" s="42">
        <f t="shared" si="0"/>
        <v>27138840</v>
      </c>
      <c r="F8" s="42">
        <f t="shared" si="0"/>
        <v>0</v>
      </c>
      <c r="G8" s="45"/>
    </row>
    <row r="9" spans="1:7" s="11" customFormat="1" ht="21" customHeight="1">
      <c r="A9" s="25">
        <v>1</v>
      </c>
      <c r="B9" s="26" t="s">
        <v>16</v>
      </c>
      <c r="C9" s="41">
        <f t="shared" ref="C9:C29" si="1">D9+E9+F9</f>
        <v>1278760</v>
      </c>
      <c r="D9" s="41"/>
      <c r="E9" s="44">
        <v>1278760</v>
      </c>
      <c r="F9" s="41"/>
      <c r="G9" s="46"/>
    </row>
    <row r="10" spans="1:7" s="11" customFormat="1" ht="21" customHeight="1">
      <c r="A10" s="25">
        <v>2</v>
      </c>
      <c r="B10" s="26" t="s">
        <v>86</v>
      </c>
      <c r="C10" s="41">
        <f t="shared" si="1"/>
        <v>1082120</v>
      </c>
      <c r="D10" s="41"/>
      <c r="E10" s="44">
        <v>1082120</v>
      </c>
      <c r="F10" s="41"/>
      <c r="G10" s="46"/>
    </row>
    <row r="11" spans="1:7" s="11" customFormat="1" ht="21" customHeight="1">
      <c r="A11" s="25">
        <v>3</v>
      </c>
      <c r="B11" s="26" t="s">
        <v>17</v>
      </c>
      <c r="C11" s="41">
        <f t="shared" si="1"/>
        <v>1108240</v>
      </c>
      <c r="D11" s="41"/>
      <c r="E11" s="44">
        <v>1108240</v>
      </c>
      <c r="F11" s="41"/>
      <c r="G11" s="46"/>
    </row>
    <row r="12" spans="1:7" s="11" customFormat="1" ht="21" customHeight="1">
      <c r="A12" s="25">
        <v>4</v>
      </c>
      <c r="B12" s="26" t="s">
        <v>87</v>
      </c>
      <c r="C12" s="41">
        <f t="shared" si="1"/>
        <v>1202040</v>
      </c>
      <c r="D12" s="41"/>
      <c r="E12" s="44">
        <v>1202040</v>
      </c>
      <c r="F12" s="41"/>
      <c r="G12" s="46"/>
    </row>
    <row r="13" spans="1:7" s="11" customFormat="1" ht="21" customHeight="1">
      <c r="A13" s="25">
        <v>5</v>
      </c>
      <c r="B13" s="26" t="s">
        <v>18</v>
      </c>
      <c r="C13" s="41">
        <f t="shared" si="1"/>
        <v>1244560</v>
      </c>
      <c r="D13" s="41"/>
      <c r="E13" s="44">
        <v>1244560</v>
      </c>
      <c r="F13" s="41"/>
      <c r="G13" s="46"/>
    </row>
    <row r="14" spans="1:7" s="11" customFormat="1" ht="21" customHeight="1">
      <c r="A14" s="25">
        <v>6</v>
      </c>
      <c r="B14" s="26" t="s">
        <v>19</v>
      </c>
      <c r="C14" s="41">
        <f t="shared" si="1"/>
        <v>1223140</v>
      </c>
      <c r="D14" s="41"/>
      <c r="E14" s="44">
        <v>1223140</v>
      </c>
      <c r="F14" s="41"/>
      <c r="G14" s="46"/>
    </row>
    <row r="15" spans="1:7" s="11" customFormat="1" ht="21" customHeight="1">
      <c r="A15" s="25">
        <v>7</v>
      </c>
      <c r="B15" s="26" t="s">
        <v>88</v>
      </c>
      <c r="C15" s="41">
        <f t="shared" si="1"/>
        <v>1165860</v>
      </c>
      <c r="D15" s="41"/>
      <c r="E15" s="44">
        <v>1165860</v>
      </c>
      <c r="F15" s="41"/>
      <c r="G15" s="46"/>
    </row>
    <row r="16" spans="1:7" s="11" customFormat="1" ht="21" customHeight="1">
      <c r="A16" s="25">
        <v>8</v>
      </c>
      <c r="B16" s="26" t="s">
        <v>89</v>
      </c>
      <c r="C16" s="41">
        <f t="shared" si="1"/>
        <v>1302700</v>
      </c>
      <c r="D16" s="41"/>
      <c r="E16" s="44">
        <v>1302700</v>
      </c>
      <c r="F16" s="41"/>
      <c r="G16" s="46"/>
    </row>
    <row r="17" spans="1:8" s="11" customFormat="1" ht="21" customHeight="1">
      <c r="A17" s="25">
        <v>9</v>
      </c>
      <c r="B17" s="26" t="s">
        <v>20</v>
      </c>
      <c r="C17" s="41">
        <f t="shared" si="1"/>
        <v>1702200</v>
      </c>
      <c r="D17" s="41"/>
      <c r="E17" s="44">
        <v>1702200</v>
      </c>
      <c r="F17" s="41"/>
      <c r="G17" s="46"/>
    </row>
    <row r="18" spans="1:8" s="11" customFormat="1" ht="21" customHeight="1">
      <c r="A18" s="25">
        <v>10</v>
      </c>
      <c r="B18" s="26" t="s">
        <v>21</v>
      </c>
      <c r="C18" s="41">
        <f t="shared" si="1"/>
        <v>1485680</v>
      </c>
      <c r="D18" s="41"/>
      <c r="E18" s="44">
        <v>1485680</v>
      </c>
      <c r="F18" s="41"/>
      <c r="G18" s="46"/>
    </row>
    <row r="19" spans="1:8" s="11" customFormat="1" ht="21" customHeight="1">
      <c r="A19" s="25">
        <v>11</v>
      </c>
      <c r="B19" s="26" t="s">
        <v>90</v>
      </c>
      <c r="C19" s="41">
        <f t="shared" si="1"/>
        <v>1134540</v>
      </c>
      <c r="D19" s="41"/>
      <c r="E19" s="44">
        <v>1134540</v>
      </c>
      <c r="F19" s="41"/>
      <c r="G19" s="46"/>
    </row>
    <row r="20" spans="1:8" s="47" customFormat="1" ht="21" customHeight="1">
      <c r="A20" s="25">
        <v>12</v>
      </c>
      <c r="B20" s="26" t="s">
        <v>22</v>
      </c>
      <c r="C20" s="41">
        <f t="shared" si="1"/>
        <v>1178520</v>
      </c>
      <c r="D20" s="41"/>
      <c r="E20" s="44">
        <v>1178520</v>
      </c>
      <c r="F20" s="41"/>
      <c r="G20" s="12"/>
    </row>
    <row r="21" spans="1:8" s="47" customFormat="1" ht="21" customHeight="1">
      <c r="A21" s="25">
        <v>13</v>
      </c>
      <c r="B21" s="26" t="s">
        <v>91</v>
      </c>
      <c r="C21" s="41">
        <f t="shared" si="1"/>
        <v>2039600</v>
      </c>
      <c r="D21" s="41"/>
      <c r="E21" s="44">
        <v>2039600</v>
      </c>
      <c r="F21" s="41"/>
      <c r="G21" s="12"/>
    </row>
    <row r="22" spans="1:8" s="47" customFormat="1" ht="21" customHeight="1">
      <c r="A22" s="25">
        <v>14</v>
      </c>
      <c r="B22" s="26" t="s">
        <v>92</v>
      </c>
      <c r="C22" s="41">
        <f t="shared" si="1"/>
        <v>1374900</v>
      </c>
      <c r="D22" s="41"/>
      <c r="E22" s="44">
        <v>1374900</v>
      </c>
      <c r="F22" s="41"/>
      <c r="G22" s="12"/>
    </row>
    <row r="23" spans="1:8" s="47" customFormat="1" ht="21" customHeight="1">
      <c r="A23" s="25">
        <v>15</v>
      </c>
      <c r="B23" s="26" t="s">
        <v>79</v>
      </c>
      <c r="C23" s="41">
        <f t="shared" si="1"/>
        <v>1269640</v>
      </c>
      <c r="D23" s="41"/>
      <c r="E23" s="44">
        <v>1269640</v>
      </c>
      <c r="F23" s="41"/>
      <c r="G23" s="12"/>
    </row>
    <row r="24" spans="1:8" s="47" customFormat="1" ht="21" customHeight="1">
      <c r="A24" s="25">
        <v>16</v>
      </c>
      <c r="B24" s="26" t="s">
        <v>82</v>
      </c>
      <c r="C24" s="41">
        <f t="shared" si="1"/>
        <v>1250960</v>
      </c>
      <c r="D24" s="41"/>
      <c r="E24" s="44">
        <v>1250960</v>
      </c>
      <c r="F24" s="43"/>
      <c r="G24" s="12"/>
    </row>
    <row r="25" spans="1:8" s="47" customFormat="1" ht="21" customHeight="1">
      <c r="A25" s="25">
        <v>17</v>
      </c>
      <c r="B25" s="26" t="s">
        <v>7</v>
      </c>
      <c r="C25" s="41">
        <f t="shared" si="1"/>
        <v>1388600</v>
      </c>
      <c r="D25" s="41"/>
      <c r="E25" s="44">
        <v>1388600</v>
      </c>
      <c r="F25" s="41"/>
      <c r="G25" s="12"/>
    </row>
    <row r="26" spans="1:8" s="47" customFormat="1" ht="21" customHeight="1">
      <c r="A26" s="25">
        <v>18</v>
      </c>
      <c r="B26" s="26" t="s">
        <v>23</v>
      </c>
      <c r="C26" s="41">
        <f t="shared" si="1"/>
        <v>1374100</v>
      </c>
      <c r="D26" s="41"/>
      <c r="E26" s="44">
        <v>1374100</v>
      </c>
      <c r="F26" s="41"/>
      <c r="G26" s="12"/>
    </row>
    <row r="27" spans="1:8" s="47" customFormat="1" ht="21" customHeight="1">
      <c r="A27" s="25">
        <v>19</v>
      </c>
      <c r="B27" s="26" t="s">
        <v>24</v>
      </c>
      <c r="C27" s="41">
        <f t="shared" si="1"/>
        <v>1101240</v>
      </c>
      <c r="D27" s="41"/>
      <c r="E27" s="44">
        <v>1101240</v>
      </c>
      <c r="F27" s="41"/>
      <c r="G27" s="12"/>
    </row>
    <row r="28" spans="1:8" s="47" customFormat="1" ht="21" customHeight="1">
      <c r="A28" s="25">
        <v>20</v>
      </c>
      <c r="B28" s="26" t="s">
        <v>93</v>
      </c>
      <c r="C28" s="41">
        <f t="shared" si="1"/>
        <v>1355560</v>
      </c>
      <c r="D28" s="41"/>
      <c r="E28" s="44">
        <v>1355560</v>
      </c>
      <c r="F28" s="41"/>
      <c r="G28" s="12"/>
    </row>
    <row r="29" spans="1:8" s="50" customFormat="1" ht="21" customHeight="1">
      <c r="A29" s="25">
        <v>21</v>
      </c>
      <c r="B29" s="26" t="s">
        <v>94</v>
      </c>
      <c r="C29" s="41">
        <f t="shared" si="1"/>
        <v>875880</v>
      </c>
      <c r="D29" s="43"/>
      <c r="E29" s="44">
        <v>875880</v>
      </c>
      <c r="F29" s="43"/>
      <c r="G29" s="48"/>
      <c r="H29" s="49"/>
    </row>
  </sheetData>
  <mergeCells count="3">
    <mergeCell ref="A3:G3"/>
    <mergeCell ref="A4:G4"/>
    <mergeCell ref="E1:F1"/>
  </mergeCells>
  <phoneticPr fontId="19" type="noConversion"/>
  <printOptions horizontalCentered="1"/>
  <pageMargins left="0.46" right="0.25" top="0.7" bottom="0.25" header="0.67" footer="0.5"/>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QĐ</vt:lpstr>
      <vt:lpstr>bieu 87.</vt:lpstr>
      <vt:lpstr>Biểu 92</vt:lpstr>
      <vt:lpstr>Bieu 89</vt:lpstr>
      <vt:lpstr>Bieu 90</vt:lpstr>
      <vt:lpstr>'bieu 87.'!Print_Area</vt:lpstr>
      <vt:lpstr>'Biểu 92'!Print_Area</vt:lpstr>
      <vt:lpstr>'bieu 87.'!Print_Titles</vt:lpstr>
      <vt:lpstr>'Biểu 92'!Print_Titles</vt:lpstr>
      <vt:lpstr>QĐ!Print_Titles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ADMIN</cp:lastModifiedBy>
  <cp:lastPrinted>2025-08-20T09:30:27Z</cp:lastPrinted>
  <dcterms:created xsi:type="dcterms:W3CDTF">2017-02-22T02:18:40Z</dcterms:created>
  <dcterms:modified xsi:type="dcterms:W3CDTF">2025-08-21T01:27:15Z</dcterms:modified>
</cp:coreProperties>
</file>